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4805" windowHeight="8010" activeTab="1"/>
  </bookViews>
  <sheets>
    <sheet name="Uputstvo" sheetId="1" r:id="rId1"/>
    <sheet name="video nadzor" sheetId="2" r:id="rId2"/>
  </sheets>
  <definedNames/>
  <calcPr fullCalcOnLoad="1"/>
</workbook>
</file>

<file path=xl/sharedStrings.xml><?xml version="1.0" encoding="utf-8"?>
<sst xmlns="http://schemas.openxmlformats.org/spreadsheetml/2006/main" count="89" uniqueCount="49">
  <si>
    <t>Redni broj</t>
  </si>
  <si>
    <t>Jedinica mere</t>
  </si>
  <si>
    <t>Količina</t>
  </si>
  <si>
    <t>Jedinična cena  u dinarima bez PDV</t>
  </si>
  <si>
    <t xml:space="preserve">ukupna cena u dinarima bez PDV </t>
  </si>
  <si>
    <t>Iznos PDV (nominalno)  u dinarima</t>
  </si>
  <si>
    <t>Iznos PDV (u %)</t>
  </si>
  <si>
    <t>Ukupna cena u dinarima (sa PDV)</t>
  </si>
  <si>
    <t>Potpis ovlašćenog lica ponuđača:</t>
  </si>
  <si>
    <t>m.p.</t>
  </si>
  <si>
    <t>_____________________________________________________</t>
  </si>
  <si>
    <t>SVEGA:</t>
  </si>
  <si>
    <t xml:space="preserve">PRILOG B  KONKURSNE DOKUMENTACIJE ZA JAVNU NABAVKU - OBRAZAC PONUDE SA STRUKTUROM CENE - OBRAZAC 1 TAČKA 5)                                                                                                                                                                                          OPIS PREDMETA NABAVKE  - OPREMA ZA VIDEO NADZOR I ELEKTRONSKU KONTROLU PRISTUPA I ODRŽAVANJE SISTEMA </t>
  </si>
  <si>
    <t>Naziv opreme (proizvođač, tip, model, oznaka) koja se nudi, vodeći računa o tehničkoj specifikaciji</t>
  </si>
  <si>
    <t>Naziv i karakteristike opreme koja se traži</t>
  </si>
  <si>
    <t>kom</t>
  </si>
  <si>
    <r>
      <t xml:space="preserve">Isporuka i montaža -  Kamera IP sa PoE Injektorom, AXIS M1124 ili odgovarajuća
</t>
    </r>
    <r>
      <rPr>
        <sz val="10"/>
        <rFont val="Arial"/>
        <family val="2"/>
      </rPr>
      <t>HDTV 720p rezolucija, dnevno i nocno snimanje, kamera sa CS-mount varifocal 3-10.5 mm DC-iris socivima. Vise zasebnih podesavajucih H.264 and Motion JPEG stimova, maksimalna rezolucija HDTV 720p sa 30 fps. WDR-Forensic Capture i Axis Zipstream tehnologija za smanjenje protoka i prostora (ili ekvivalentna tehnologija) Video detekcija pokreta i alarm prilikom pokusaja manipulacije sa kamerom. MicroSD/MicroSDHC slot za memorijske kartica za opcionalni storage. Power over Ethernet ili 8-28 VDC ulaz. Drzac kamere u paketu.</t>
    </r>
  </si>
  <si>
    <r>
      <rPr>
        <b/>
        <sz val="10"/>
        <rFont val="Arial"/>
        <family val="2"/>
      </rPr>
      <t>Isporuka i polaganje - Kabel mrežni, wall, cat.6a, Schrack HSEKP423HA ili odgovarajuć</t>
    </r>
    <r>
      <rPr>
        <sz val="10"/>
        <rFont val="Arial"/>
        <family val="2"/>
      </rPr>
      <t>i
Kabl inst.Cat.6a F/FTP-500 Mhz, 4x2xAWG-23, PIMF, LS0H</t>
    </r>
  </si>
  <si>
    <t>Isporukai montaža - Modul Schrack RJ45 STP Cat6A ili odgovarajući</t>
  </si>
  <si>
    <t>Isporuka i montaža - Konektor Schrack RJ45 STP Cat6A ili odgovarajući</t>
  </si>
  <si>
    <t>Isporuka i polaganje  -  Kanal 32x15</t>
  </si>
  <si>
    <r>
      <rPr>
        <b/>
        <sz val="10"/>
        <rFont val="Arial"/>
        <family val="2"/>
      </rPr>
      <t>Isporuka i polaganje - Kabel mrežni, wall, cat.6a, Schrack</t>
    </r>
    <r>
      <rPr>
        <sz val="10"/>
        <rFont val="Arial"/>
        <family val="2"/>
      </rPr>
      <t xml:space="preserve"> </t>
    </r>
    <r>
      <rPr>
        <b/>
        <sz val="10"/>
        <rFont val="Arial"/>
        <family val="2"/>
      </rPr>
      <t>HSEKP423HA ili odgovarajući</t>
    </r>
  </si>
  <si>
    <t>Isporuka i montaža - Nazidna razvodna kutija</t>
  </si>
  <si>
    <r>
      <t xml:space="preserve">Isporuka i montaža - DVR osmokanalni, CP Plus CP-UVR-0801E1S-V3 ili odgovarajući
DVR snimač sa 8 video ulaza
</t>
    </r>
    <r>
      <rPr>
        <sz val="10"/>
        <rFont val="Arial"/>
        <family val="2"/>
      </rPr>
      <t>8 BNC video ulaza, HDMI i VGA video izlaz, 2xUSB  i RS485 portovi, ethernet mrežni port, RCA audio in/out
Snimanje svih kanala do rezolucije 720p i 1080n u realnom vremenu, H.264 video kompresija, izlazna rezolucija do 1920x1080 pikselamogućnost priključenja jednog SATA hard diska maksimalnog kapaciteta 6TB, max. 128 korisnika, HTTP, UPNP, RTSP, SMTP, SNMP, NTP i DHCP protokoli, IP filter, podrška za  Android, iPhone i Windows Phone aplikacije.</t>
    </r>
  </si>
  <si>
    <r>
      <t xml:space="preserve">Isporuka i montaža - Hard disk 2 TB, WD Purple ili odgovarajući
</t>
    </r>
    <r>
      <rPr>
        <sz val="10"/>
        <rFont val="Arial"/>
        <family val="2"/>
      </rPr>
      <t>3.5”, 2 TB, SATA 6 Gb/s, 64 MB cache</t>
    </r>
  </si>
  <si>
    <r>
      <t xml:space="preserve">Isporuka i montaža - Kamera SVS D32C28/673SHT30 HDCVI 720P ili odgovarajuća
</t>
    </r>
    <r>
      <rPr>
        <sz val="10"/>
        <rFont val="Arial"/>
        <family val="2"/>
      </rPr>
      <t>1/3" OV CMOS sensor/1.3MP/720P, Low Illumination, 3D NR, With IR-CUT, Vandalproof IR Dome Camera
IR LED:‘5X24PCS IR LED,  Working Distance: 20M,  Lens: 3.6mm,  3-Axis cable built-in bracket, DC12V±10% 500mA, metalna</t>
    </r>
  </si>
  <si>
    <t>Isporuka i montaža - Jedinica za napajanje 12 V, 10 A</t>
  </si>
  <si>
    <t>Isporuka i polaganje - Kabl RG59 + 2x0.75</t>
  </si>
  <si>
    <t>Isporuka i polaganje - Bužir za kabl Ø 18</t>
  </si>
  <si>
    <t>Isporuka i montaža - Konektor BNC</t>
  </si>
  <si>
    <t>Isporuka i montaža - Konektor za napajanje DC</t>
  </si>
  <si>
    <t>Isporuka i polganje -  Kanal 32x15</t>
  </si>
  <si>
    <r>
      <t xml:space="preserve">Isporuka i montaža - DVR šesnaestokanalni, CP Plus CP-UVR-1601E1-V3 ili odgovarajući
DVR snimač sa 16 video ulaza
</t>
    </r>
    <r>
      <rPr>
        <sz val="10"/>
        <rFont val="Arial"/>
        <family val="2"/>
      </rPr>
      <t>16 BNC video ulaza, HDMI i VGA video izlaz, 2xUSB  i RS485 portovi, ethernet mrežni port, RCA audio in/out
Snimanje svih kanala do rezolucije 720p i 1080n u realnom vremenu, H.264 video kompresija, izlazna rezolucija do 1920x1080 pikselamogućnost priključenja jednog SATA hard diska maksimalnog kapaciteta 6TB, max. 128 korisnika, HTTP, UPNP, RTSP, SMTP, SNMP, NTP i DHCP protokoli, IP filter, podrška za  Android, iPhone i Windows Phone aplikacije</t>
    </r>
    <r>
      <rPr>
        <b/>
        <sz val="10"/>
        <rFont val="Arial"/>
        <family val="2"/>
      </rPr>
      <t>.</t>
    </r>
  </si>
  <si>
    <r>
      <t xml:space="preserve">Isporuka i montaža - Kamera SVS D32C28/673SHT30 HDCVI 720P ili odgovarajuća
</t>
    </r>
    <r>
      <rPr>
        <sz val="10"/>
        <rFont val="Arial"/>
        <family val="2"/>
      </rPr>
      <t>1/3" OV CMOS sensor/1.3MP/720P, Low Illumination, 3D NR, With IR-CUT, Vandalproof IR Dome Camera
IR LED: 5X24PCS IR LED,  Working Distance: 20M,  Lens: 3.6mm,  3-Axis cable built-in bracket, DC12V±10% 500mA, metalna</t>
    </r>
  </si>
  <si>
    <r>
      <t xml:space="preserve">Isporuka i montaža - Hard disk 4 TB, WD Purple ili odgovarajući
</t>
    </r>
    <r>
      <rPr>
        <sz val="10"/>
        <rFont val="Arial"/>
        <family val="2"/>
      </rPr>
      <t>3.5”, 4 TB, SATA 6 Gb/s, 64 MB cache</t>
    </r>
  </si>
  <si>
    <t>Isporuka i montaža - Jedinica za napajanje 12 V, 20 A</t>
  </si>
  <si>
    <t>Isporuka i polaganje - Kanal 32x15</t>
  </si>
  <si>
    <r>
      <t xml:space="preserve">Isporuka i montaža -  DVR osmokanalni, CP Plus CP-UVR-0801E1S-V3 ili odgovarajući
DVR snimač sa 8 video ulaza
</t>
    </r>
    <r>
      <rPr>
        <sz val="10"/>
        <rFont val="Arial"/>
        <family val="2"/>
      </rPr>
      <t>8 BNC video ulaza, HDMI i VGA video izlaz, 2xUSB  i RS485 portovi, ethernet mrežni port, RCA audio in/out
Snimanje svih kanala do rezolucije 720p i 1080n u realnom vremenu, H.264 video kompresija, izlazna rezolucija do 1920x1080 pikselamogućnost priključenja jednog SATA hard diska maksimalnog kapaciteta 6TB, max. 128 korisnika, HTTP, UPNP, RTSP, SMTP, SNMP, NTP i DHCP protokoli, IP filter, podrška za  Android, iPhone i Windows Phone aplikacije.</t>
    </r>
  </si>
  <si>
    <r>
      <t xml:space="preserve">Isporuka i montaža - Alarmna centrala
</t>
    </r>
    <r>
      <rPr>
        <sz val="10"/>
        <rFont val="Arial"/>
        <family val="2"/>
      </rPr>
      <t>Alarmna centrala sa 192 zone, sa kućištem i napajanjem, ugradjena funkcija za kontrolu pristupa, 999 korisnickih kodova, 1.7A impulsno napajanje
Alarmna centrala 192 zone, BUS tehnolgoija, 8 zona na ploči (16 sa ATZ), 8 particija, 5 PGM izlaza na ploči, funkcija kontrole pristupa, do 254 modula za proširenje, ispunjava EN 50131 Security Grade 3 standard. Baterija od 7 Ah i 12 V.</t>
    </r>
  </si>
  <si>
    <r>
      <t xml:space="preserve">Isporuka i montaža - Šifrator za alarmnu centralu 
</t>
    </r>
    <r>
      <rPr>
        <sz val="10"/>
        <rFont val="Arial"/>
        <family val="2"/>
      </rPr>
      <t>Šifrator za alarmnu centralu za mogućnost prikaza do 32 karaktera, sa LCD ekranom
LCD šifrator novog dizajna sa LCD ekranom sa mogućnošću prikaza do 32 karaktera, ispunjava EN 50131 Security Grade 3 standard. Jedna adresabilna zona, jedan PGM izlaz, tri panik testera.</t>
    </r>
  </si>
  <si>
    <r>
      <t xml:space="preserve">Isporuka i montaža - Adresabilni detektor pokreta
</t>
    </r>
    <r>
      <rPr>
        <sz val="10"/>
        <rFont val="Arial"/>
        <family val="2"/>
      </rPr>
      <t>Adresabilni detektor pokreta, domet 12 metara
vidni ugao 110o, digitalni sa dualnim senzorskim elementom,  metalni oklop omogućava maksimalnu zaštitu od RF i EM smetnji.</t>
    </r>
  </si>
  <si>
    <r>
      <t xml:space="preserve">Isporuka i montaža - Unutrašnja sirena 
</t>
    </r>
    <r>
      <rPr>
        <sz val="10"/>
        <rFont val="Arial"/>
        <family val="2"/>
      </rPr>
      <t>Unutrašnja sirena sa LED diodama, antisabotažno zaštićena, sa baterijom 500mA, dodatno mesto za akumulator 1.3Ah, pozitivna i negativna trigeracija, alarm u slučaju gubitka napajanja, podešavanje eksternog ili internog tampera.</t>
    </r>
  </si>
  <si>
    <r>
      <t xml:space="preserve">Isporuka i montaža - Baterija za alarmni sistem
</t>
    </r>
    <r>
      <rPr>
        <sz val="10"/>
        <rFont val="Arial"/>
        <family val="2"/>
      </rPr>
      <t>Baterija  za alarmni sistem 7Ah, 12V</t>
    </r>
  </si>
  <si>
    <t>m</t>
  </si>
  <si>
    <r>
      <t>U P U T S T V O :  Ponuđač popunjava Prilog B  konkursne dokumentacije za javnu nabavku dobara- oprema za video nadzor i elektronsku kontrolu pristupa i održavanja sistema,  unošenjem traženih podataka u odgovarajuća polja/kolone  u narednom listu (sheet-u), ovog fajla (</t>
    </r>
    <r>
      <rPr>
        <b/>
        <sz val="10"/>
        <color indexed="8"/>
        <rFont val="Arial"/>
        <family val="2"/>
      </rPr>
      <t>Obrazac ponude sa strukturom cene - obrazac 1 tačka 5) - opis predmeta nabavke dobara - oprema za video nadzor i elektronsku kontrolu pristupa i održavanja sistema.
Način unosa cene: Ponuđač unosi samo  jediničnu cenu bez PDV po jedinici mere, zaokruženu na dve decimale. Nije potrebno unositi vrednosti iz ostalih kolona (Ukupna cena bez PDV/Iznos PDV (nominalno), Iznos PDV (%), Ukupna cena sa PDV, kao ni ukupnu vrednost ponude sa i bez PDv i iznos PDV),  koje se same obračunavaju prema unapred zadatim formulama. Kao stopa PDV-a, koje je uračunata/zadata u formuli, je stopa od 20%.
Ako se konstatuje računska greška, ista će biti otklonjena rukovodeći se jediničnom cenom.
Ponuđač obrazac mora da popuni, overi pečatom i potpiše, čime potvrđuje da su tačni podaci koji su u navedeni. 
Ukoliko ponuđači podnose zajedničku ponudu, predmetni obrazac se potpisuje I overava u skladu sa sporazumom.
Ponuđač je dužan da:
- dostavi Prilog B  konkursne dokumentacije za javnu nabavku dobara- oprema za video nadzor i elektronsku kontrolu pristupa i održavanja sistema - Obrazac ponude sa strukturom cene - obrazac 1 tačka 5) - opis predmeta nabavke dobara- oprema za video nadzor i elektronsku kontrolu pristupa i održavanja sistema, odštampan, overen pečatom i potpisan;
- dostavi predmetni Prilog i u elektronskom obliku (excel fajl), na CD/DVD-u ili USB, nepotpisanu kopiju. 
U slučaju neslaganja između podataka (uključujući i cene) u štampanom obliku i kopije dostavljene u elektronskom obliku, verodostojnom će se smatrati štampana verzija. Ponuđač je dužan da unese i podatke koji se odnose na rok isporuke i ugradnje, garantni rok i rok važenja ponude.</t>
    </r>
  </si>
  <si>
    <t>Izrada projekta izvedenog stanja (Odnosi se na stavke od 1. do 7.)</t>
  </si>
  <si>
    <t>Izrada projekta izvedenog stanja (Odnosi se na stavke od 9. do 18.)</t>
  </si>
  <si>
    <t>Izrada projekta izvedenog stanja
(Odnosi se na stavke od 20. do 27.)</t>
  </si>
  <si>
    <t xml:space="preserve">POSEBNE NAPOMENE:
- Transportni i svi drugi troškovi koji se odnose na predmetnu nabavku, obuhvaćeni su ponuđenom cenom.
- Ponuđač mora da ponudi sve stavke.
ELEMENTI  PONUDE 
- Kvalitet  dobara  u skladu sa važećim  propisima i standardima proizvođača dobara.
- Rok isporuke i ugradnje (programiranja, obuke osoblja Naručioca,  puštanja u probni rad, podešavanja i puštanja u funkcionalni rad) ___dana od dana zaključenja ugovora( ne duže od 20 dana), u dogovoru sa Naručiocem, vodeći računa o procesu nastave i drugim aktivnostima koje se sprovode kod Naručioca
- Garantni rok za ugrađenu opremu ____ meseci od dana izvršene zapisničke primopredaje (ne kraći od 24 meseca)
- Način, rok (dinamika) i uslovi plaćanja  virmanom, na račun ponuđača (nakon izvršene ugradnje opreme, programiranja, izvršene obuke osoblja Naručioca, puštanja opreme u probni rad, podešavanja, puštanja opreme u funkcionalan rad i izvršene zapisničke primopredaje), u roku od 45 dana  od dana prijema ispravne fakture
- Rok važenja ponude ____dana, od dana otvaranja ponuda(ne kraći od 60 dana)
</t>
  </si>
</sst>
</file>

<file path=xl/styles.xml><?xml version="1.0" encoding="utf-8"?>
<styleSheet xmlns="http://schemas.openxmlformats.org/spreadsheetml/2006/main">
  <numFmts count="12">
    <numFmt numFmtId="5" formatCode="#,##0\ &quot;Din.&quot;;\-#,##0\ &quot;Din.&quot;"/>
    <numFmt numFmtId="6" formatCode="#,##0\ &quot;Din.&quot;;[Red]\-#,##0\ &quot;Din.&quot;"/>
    <numFmt numFmtId="7" formatCode="#,##0.00\ &quot;Din.&quot;;\-#,##0.00\ &quot;Din.&quot;"/>
    <numFmt numFmtId="8" formatCode="#,##0.00\ &quot;Din.&quot;;[Red]\-#,##0.00\ &quot;Din.&quot;"/>
    <numFmt numFmtId="42" formatCode="_-* #,##0\ &quot;Din.&quot;_-;\-* #,##0\ &quot;Din.&quot;_-;_-* &quot;-&quot;\ &quot;Din.&quot;_-;_-@_-"/>
    <numFmt numFmtId="41" formatCode="_-* #,##0\ _D_i_n_._-;\-* #,##0\ _D_i_n_._-;_-* &quot;-&quot;\ _D_i_n_._-;_-@_-"/>
    <numFmt numFmtId="44" formatCode="_-* #,##0.00\ &quot;Din.&quot;_-;\-* #,##0.00\ &quot;Din.&quot;_-;_-* &quot;-&quot;??\ &quot;Din.&quot;_-;_-@_-"/>
    <numFmt numFmtId="43" formatCode="_-* #,##0.00\ _D_i_n_._-;\-* #,##0.00\ _D_i_n_._-;_-* &quot;-&quot;??\ _D_i_n_._-;_-@_-"/>
    <numFmt numFmtId="164" formatCode="&quot;Yes&quot;;&quot;Yes&quot;;&quot;No&quot;"/>
    <numFmt numFmtId="165" formatCode="&quot;True&quot;;&quot;True&quot;;&quot;False&quot;"/>
    <numFmt numFmtId="166" formatCode="&quot;On&quot;;&quot;On&quot;;&quot;Off&quot;"/>
    <numFmt numFmtId="167" formatCode="[$€-2]\ #,##0.00_);[Red]\([$€-2]\ #,##0.00\)"/>
  </numFmts>
  <fonts count="45">
    <font>
      <sz val="11"/>
      <color theme="1"/>
      <name val="Calibri"/>
      <family val="2"/>
    </font>
    <font>
      <sz val="11"/>
      <color indexed="8"/>
      <name val="Calibri"/>
      <family val="2"/>
    </font>
    <font>
      <b/>
      <sz val="10"/>
      <color indexed="8"/>
      <name val="Arial"/>
      <family val="2"/>
    </font>
    <font>
      <sz val="10"/>
      <color indexed="8"/>
      <name val="Arial"/>
      <family val="2"/>
    </font>
    <font>
      <b/>
      <sz val="10"/>
      <name val="Arial"/>
      <family val="2"/>
    </font>
    <font>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8"/>
      <name val="Cambria"/>
      <family val="1"/>
    </font>
    <font>
      <b/>
      <sz val="11"/>
      <color indexed="8"/>
      <name val="Cambria"/>
      <family val="1"/>
    </font>
    <font>
      <sz val="11"/>
      <color indexed="8"/>
      <name val="Cambria"/>
      <family val="1"/>
    </font>
    <font>
      <sz val="11"/>
      <name val="Cambria"/>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theme="1"/>
      <name val="Cambria"/>
      <family val="1"/>
    </font>
    <font>
      <sz val="11"/>
      <color theme="1"/>
      <name val="Cambria"/>
      <family val="1"/>
    </font>
    <font>
      <sz val="10"/>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32">
    <xf numFmtId="0" fontId="0" fillId="0" borderId="0" xfId="0" applyFont="1" applyAlignment="1">
      <alignment/>
    </xf>
    <xf numFmtId="4" fontId="22" fillId="0" borderId="10" xfId="0" applyNumberFormat="1" applyFont="1" applyBorder="1" applyAlignment="1" applyProtection="1">
      <alignment horizontal="center" vertical="center" wrapText="1"/>
      <protection/>
    </xf>
    <xf numFmtId="4" fontId="22" fillId="0" borderId="10" xfId="0" applyNumberFormat="1" applyFont="1" applyBorder="1" applyAlignment="1" applyProtection="1">
      <alignment vertical="center" wrapText="1"/>
      <protection/>
    </xf>
    <xf numFmtId="0" fontId="2" fillId="0" borderId="0" xfId="0" applyFont="1" applyAlignment="1" applyProtection="1">
      <alignment horizontal="center" vertical="center" wrapText="1"/>
      <protection/>
    </xf>
    <xf numFmtId="0" fontId="3" fillId="0" borderId="0" xfId="0" applyFont="1" applyAlignment="1" applyProtection="1">
      <alignment horizontal="left" vertical="top" wrapText="1"/>
      <protection/>
    </xf>
    <xf numFmtId="0" fontId="3" fillId="0" borderId="0" xfId="0" applyFont="1" applyAlignment="1" applyProtection="1">
      <alignment horizontal="center" vertical="top" wrapText="1"/>
      <protection/>
    </xf>
    <xf numFmtId="0" fontId="2" fillId="0" borderId="0" xfId="0" applyFont="1" applyBorder="1" applyAlignment="1" applyProtection="1">
      <alignment vertical="justify" wrapText="1"/>
      <protection/>
    </xf>
    <xf numFmtId="0" fontId="2" fillId="0" borderId="0" xfId="0" applyFont="1" applyBorder="1" applyAlignment="1" applyProtection="1">
      <alignment vertical="top" wrapText="1"/>
      <protection/>
    </xf>
    <xf numFmtId="0" fontId="42" fillId="0" borderId="10" xfId="0" applyFont="1" applyBorder="1" applyAlignment="1" applyProtection="1">
      <alignment horizontal="center" vertical="top" wrapText="1"/>
      <protection/>
    </xf>
    <xf numFmtId="0" fontId="43" fillId="0" borderId="10" xfId="0" applyFont="1" applyBorder="1" applyAlignment="1" applyProtection="1">
      <alignment horizontal="center" vertical="top" wrapText="1"/>
      <protection/>
    </xf>
    <xf numFmtId="0" fontId="0" fillId="0" borderId="0" xfId="0" applyAlignment="1" applyProtection="1">
      <alignment/>
      <protection/>
    </xf>
    <xf numFmtId="0" fontId="43" fillId="0" borderId="10" xfId="0" applyFont="1" applyBorder="1" applyAlignment="1" applyProtection="1">
      <alignment vertical="top" wrapText="1"/>
      <protection locked="0"/>
    </xf>
    <xf numFmtId="0" fontId="25" fillId="0" borderId="10" xfId="39" applyFont="1" applyFill="1" applyBorder="1" applyAlignment="1" applyProtection="1">
      <alignment vertical="top" wrapText="1"/>
      <protection locked="0"/>
    </xf>
    <xf numFmtId="0" fontId="43" fillId="0" borderId="10" xfId="0" applyFont="1" applyFill="1" applyBorder="1" applyAlignment="1" applyProtection="1">
      <alignment vertical="top" wrapText="1"/>
      <protection locked="0"/>
    </xf>
    <xf numFmtId="4" fontId="0" fillId="0" borderId="10" xfId="0" applyNumberFormat="1" applyBorder="1" applyAlignment="1" applyProtection="1">
      <alignment vertical="top"/>
      <protection locked="0"/>
    </xf>
    <xf numFmtId="4" fontId="0" fillId="0" borderId="10" xfId="0" applyNumberFormat="1" applyBorder="1" applyAlignment="1" applyProtection="1">
      <alignment vertical="top"/>
      <protection/>
    </xf>
    <xf numFmtId="9" fontId="43" fillId="0" borderId="10" xfId="0" applyNumberFormat="1" applyFont="1" applyBorder="1" applyAlignment="1" applyProtection="1">
      <alignment vertical="top"/>
      <protection/>
    </xf>
    <xf numFmtId="0" fontId="0" fillId="0" borderId="10" xfId="0" applyBorder="1" applyAlignment="1" applyProtection="1">
      <alignment vertical="top"/>
      <protection locked="0"/>
    </xf>
    <xf numFmtId="0" fontId="0" fillId="0" borderId="10" xfId="0" applyBorder="1" applyAlignment="1" applyProtection="1">
      <alignment vertical="top"/>
      <protection/>
    </xf>
    <xf numFmtId="0" fontId="2" fillId="0" borderId="0" xfId="0" applyFont="1" applyAlignment="1">
      <alignment horizontal="justify" vertical="top" wrapText="1"/>
    </xf>
    <xf numFmtId="0" fontId="44" fillId="0" borderId="0" xfId="0" applyFont="1" applyAlignment="1">
      <alignment horizontal="justify" vertical="top" wrapText="1"/>
    </xf>
    <xf numFmtId="0" fontId="0" fillId="0" borderId="0" xfId="0" applyAlignment="1" applyProtection="1">
      <alignment horizontal="left" vertical="top" wrapText="1"/>
      <protection/>
    </xf>
    <xf numFmtId="0" fontId="0" fillId="0" borderId="0" xfId="0" applyAlignment="1" applyProtection="1">
      <alignment horizontal="left" vertical="top"/>
      <protection/>
    </xf>
    <xf numFmtId="0" fontId="2" fillId="0" borderId="0" xfId="0" applyFont="1" applyAlignment="1" applyProtection="1">
      <alignment horizontal="center" vertical="justify" wrapText="1"/>
      <protection/>
    </xf>
    <xf numFmtId="0" fontId="2" fillId="0" borderId="0" xfId="0" applyFont="1" applyBorder="1" applyAlignment="1" applyProtection="1">
      <alignment horizontal="center" vertical="justify" wrapText="1"/>
      <protection/>
    </xf>
    <xf numFmtId="0" fontId="0" fillId="0" borderId="10" xfId="0" applyBorder="1" applyAlignment="1" applyProtection="1">
      <alignment horizontal="right" vertical="top"/>
      <protection/>
    </xf>
    <xf numFmtId="0" fontId="40" fillId="0" borderId="0" xfId="0" applyFont="1" applyBorder="1" applyAlignment="1" applyProtection="1">
      <alignment horizontal="center" vertical="top" wrapText="1"/>
      <protection/>
    </xf>
    <xf numFmtId="0" fontId="4" fillId="0" borderId="10" xfId="0" applyFont="1" applyBorder="1" applyAlignment="1" applyProtection="1">
      <alignment horizontal="left" vertical="top" wrapText="1"/>
      <protection/>
    </xf>
    <xf numFmtId="0" fontId="5" fillId="0" borderId="10" xfId="0" applyFont="1" applyBorder="1" applyAlignment="1" applyProtection="1">
      <alignment horizontal="center" vertical="top" wrapText="1"/>
      <protection/>
    </xf>
    <xf numFmtId="0" fontId="5" fillId="0" borderId="10" xfId="0" applyFont="1" applyBorder="1" applyAlignment="1" applyProtection="1">
      <alignment horizontal="center" vertical="top" wrapText="1"/>
      <protection/>
    </xf>
    <xf numFmtId="0" fontId="5" fillId="0" borderId="10" xfId="0" applyFont="1" applyBorder="1" applyAlignment="1" applyProtection="1">
      <alignment horizontal="left" vertical="top" wrapText="1"/>
      <protection/>
    </xf>
    <xf numFmtId="0" fontId="5" fillId="0" borderId="10" xfId="0" applyFont="1" applyBorder="1" applyAlignment="1" applyProtection="1">
      <alignment horizontal="left" vertical="top" wrapText="1"/>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L33"/>
  <sheetViews>
    <sheetView zoomScalePageLayoutView="0" workbookViewId="0" topLeftCell="A1">
      <selection activeCell="A1" sqref="A1:L33"/>
    </sheetView>
  </sheetViews>
  <sheetFormatPr defaultColWidth="9.140625" defaultRowHeight="15"/>
  <sheetData>
    <row r="1" spans="1:12" ht="15">
      <c r="A1" s="19" t="s">
        <v>44</v>
      </c>
      <c r="B1" s="20"/>
      <c r="C1" s="20"/>
      <c r="D1" s="20"/>
      <c r="E1" s="20"/>
      <c r="F1" s="20"/>
      <c r="G1" s="20"/>
      <c r="H1" s="20"/>
      <c r="I1" s="20"/>
      <c r="J1" s="20"/>
      <c r="K1" s="20"/>
      <c r="L1" s="20"/>
    </row>
    <row r="2" spans="1:12" ht="15">
      <c r="A2" s="20"/>
      <c r="B2" s="20"/>
      <c r="C2" s="20"/>
      <c r="D2" s="20"/>
      <c r="E2" s="20"/>
      <c r="F2" s="20"/>
      <c r="G2" s="20"/>
      <c r="H2" s="20"/>
      <c r="I2" s="20"/>
      <c r="J2" s="20"/>
      <c r="K2" s="20"/>
      <c r="L2" s="20"/>
    </row>
    <row r="3" spans="1:12" ht="15">
      <c r="A3" s="20"/>
      <c r="B3" s="20"/>
      <c r="C3" s="20"/>
      <c r="D3" s="20"/>
      <c r="E3" s="20"/>
      <c r="F3" s="20"/>
      <c r="G3" s="20"/>
      <c r="H3" s="20"/>
      <c r="I3" s="20"/>
      <c r="J3" s="20"/>
      <c r="K3" s="20"/>
      <c r="L3" s="20"/>
    </row>
    <row r="4" spans="1:12" ht="15">
      <c r="A4" s="20"/>
      <c r="B4" s="20"/>
      <c r="C4" s="20"/>
      <c r="D4" s="20"/>
      <c r="E4" s="20"/>
      <c r="F4" s="20"/>
      <c r="G4" s="20"/>
      <c r="H4" s="20"/>
      <c r="I4" s="20"/>
      <c r="J4" s="20"/>
      <c r="K4" s="20"/>
      <c r="L4" s="20"/>
    </row>
    <row r="5" spans="1:12" ht="15">
      <c r="A5" s="20"/>
      <c r="B5" s="20"/>
      <c r="C5" s="20"/>
      <c r="D5" s="20"/>
      <c r="E5" s="20"/>
      <c r="F5" s="20"/>
      <c r="G5" s="20"/>
      <c r="H5" s="20"/>
      <c r="I5" s="20"/>
      <c r="J5" s="20"/>
      <c r="K5" s="20"/>
      <c r="L5" s="20"/>
    </row>
    <row r="6" spans="1:12" ht="15">
      <c r="A6" s="20"/>
      <c r="B6" s="20"/>
      <c r="C6" s="20"/>
      <c r="D6" s="20"/>
      <c r="E6" s="20"/>
      <c r="F6" s="20"/>
      <c r="G6" s="20"/>
      <c r="H6" s="20"/>
      <c r="I6" s="20"/>
      <c r="J6" s="20"/>
      <c r="K6" s="20"/>
      <c r="L6" s="20"/>
    </row>
    <row r="7" spans="1:12" ht="15">
      <c r="A7" s="20"/>
      <c r="B7" s="20"/>
      <c r="C7" s="20"/>
      <c r="D7" s="20"/>
      <c r="E7" s="20"/>
      <c r="F7" s="20"/>
      <c r="G7" s="20"/>
      <c r="H7" s="20"/>
      <c r="I7" s="20"/>
      <c r="J7" s="20"/>
      <c r="K7" s="20"/>
      <c r="L7" s="20"/>
    </row>
    <row r="8" spans="1:12" ht="15">
      <c r="A8" s="20"/>
      <c r="B8" s="20"/>
      <c r="C8" s="20"/>
      <c r="D8" s="20"/>
      <c r="E8" s="20"/>
      <c r="F8" s="20"/>
      <c r="G8" s="20"/>
      <c r="H8" s="20"/>
      <c r="I8" s="20"/>
      <c r="J8" s="20"/>
      <c r="K8" s="20"/>
      <c r="L8" s="20"/>
    </row>
    <row r="9" spans="1:12" ht="15">
      <c r="A9" s="20"/>
      <c r="B9" s="20"/>
      <c r="C9" s="20"/>
      <c r="D9" s="20"/>
      <c r="E9" s="20"/>
      <c r="F9" s="20"/>
      <c r="G9" s="20"/>
      <c r="H9" s="20"/>
      <c r="I9" s="20"/>
      <c r="J9" s="20"/>
      <c r="K9" s="20"/>
      <c r="L9" s="20"/>
    </row>
    <row r="10" spans="1:12" ht="15">
      <c r="A10" s="20"/>
      <c r="B10" s="20"/>
      <c r="C10" s="20"/>
      <c r="D10" s="20"/>
      <c r="E10" s="20"/>
      <c r="F10" s="20"/>
      <c r="G10" s="20"/>
      <c r="H10" s="20"/>
      <c r="I10" s="20"/>
      <c r="J10" s="20"/>
      <c r="K10" s="20"/>
      <c r="L10" s="20"/>
    </row>
    <row r="11" spans="1:12" ht="15">
      <c r="A11" s="20"/>
      <c r="B11" s="20"/>
      <c r="C11" s="20"/>
      <c r="D11" s="20"/>
      <c r="E11" s="20"/>
      <c r="F11" s="20"/>
      <c r="G11" s="20"/>
      <c r="H11" s="20"/>
      <c r="I11" s="20"/>
      <c r="J11" s="20"/>
      <c r="K11" s="20"/>
      <c r="L11" s="20"/>
    </row>
    <row r="12" spans="1:12" ht="15">
      <c r="A12" s="20"/>
      <c r="B12" s="20"/>
      <c r="C12" s="20"/>
      <c r="D12" s="20"/>
      <c r="E12" s="20"/>
      <c r="F12" s="20"/>
      <c r="G12" s="20"/>
      <c r="H12" s="20"/>
      <c r="I12" s="20"/>
      <c r="J12" s="20"/>
      <c r="K12" s="20"/>
      <c r="L12" s="20"/>
    </row>
    <row r="13" spans="1:12" ht="15">
      <c r="A13" s="20"/>
      <c r="B13" s="20"/>
      <c r="C13" s="20"/>
      <c r="D13" s="20"/>
      <c r="E13" s="20"/>
      <c r="F13" s="20"/>
      <c r="G13" s="20"/>
      <c r="H13" s="20"/>
      <c r="I13" s="20"/>
      <c r="J13" s="20"/>
      <c r="K13" s="20"/>
      <c r="L13" s="20"/>
    </row>
    <row r="14" spans="1:12" ht="15">
      <c r="A14" s="20"/>
      <c r="B14" s="20"/>
      <c r="C14" s="20"/>
      <c r="D14" s="20"/>
      <c r="E14" s="20"/>
      <c r="F14" s="20"/>
      <c r="G14" s="20"/>
      <c r="H14" s="20"/>
      <c r="I14" s="20"/>
      <c r="J14" s="20"/>
      <c r="K14" s="20"/>
      <c r="L14" s="20"/>
    </row>
    <row r="15" spans="1:12" ht="15">
      <c r="A15" s="20"/>
      <c r="B15" s="20"/>
      <c r="C15" s="20"/>
      <c r="D15" s="20"/>
      <c r="E15" s="20"/>
      <c r="F15" s="20"/>
      <c r="G15" s="20"/>
      <c r="H15" s="20"/>
      <c r="I15" s="20"/>
      <c r="J15" s="20"/>
      <c r="K15" s="20"/>
      <c r="L15" s="20"/>
    </row>
    <row r="16" spans="1:12" ht="15">
      <c r="A16" s="20"/>
      <c r="B16" s="20"/>
      <c r="C16" s="20"/>
      <c r="D16" s="20"/>
      <c r="E16" s="20"/>
      <c r="F16" s="20"/>
      <c r="G16" s="20"/>
      <c r="H16" s="20"/>
      <c r="I16" s="20"/>
      <c r="J16" s="20"/>
      <c r="K16" s="20"/>
      <c r="L16" s="20"/>
    </row>
    <row r="17" spans="1:12" ht="15">
      <c r="A17" s="20"/>
      <c r="B17" s="20"/>
      <c r="C17" s="20"/>
      <c r="D17" s="20"/>
      <c r="E17" s="20"/>
      <c r="F17" s="20"/>
      <c r="G17" s="20"/>
      <c r="H17" s="20"/>
      <c r="I17" s="20"/>
      <c r="J17" s="20"/>
      <c r="K17" s="20"/>
      <c r="L17" s="20"/>
    </row>
    <row r="18" spans="1:12" ht="15">
      <c r="A18" s="20"/>
      <c r="B18" s="20"/>
      <c r="C18" s="20"/>
      <c r="D18" s="20"/>
      <c r="E18" s="20"/>
      <c r="F18" s="20"/>
      <c r="G18" s="20"/>
      <c r="H18" s="20"/>
      <c r="I18" s="20"/>
      <c r="J18" s="20"/>
      <c r="K18" s="20"/>
      <c r="L18" s="20"/>
    </row>
    <row r="19" spans="1:12" ht="15">
      <c r="A19" s="20"/>
      <c r="B19" s="20"/>
      <c r="C19" s="20"/>
      <c r="D19" s="20"/>
      <c r="E19" s="20"/>
      <c r="F19" s="20"/>
      <c r="G19" s="20"/>
      <c r="H19" s="20"/>
      <c r="I19" s="20"/>
      <c r="J19" s="20"/>
      <c r="K19" s="20"/>
      <c r="L19" s="20"/>
    </row>
    <row r="20" spans="1:12" ht="15">
      <c r="A20" s="20"/>
      <c r="B20" s="20"/>
      <c r="C20" s="20"/>
      <c r="D20" s="20"/>
      <c r="E20" s="20"/>
      <c r="F20" s="20"/>
      <c r="G20" s="20"/>
      <c r="H20" s="20"/>
      <c r="I20" s="20"/>
      <c r="J20" s="20"/>
      <c r="K20" s="20"/>
      <c r="L20" s="20"/>
    </row>
    <row r="21" spans="1:12" ht="15">
      <c r="A21" s="20"/>
      <c r="B21" s="20"/>
      <c r="C21" s="20"/>
      <c r="D21" s="20"/>
      <c r="E21" s="20"/>
      <c r="F21" s="20"/>
      <c r="G21" s="20"/>
      <c r="H21" s="20"/>
      <c r="I21" s="20"/>
      <c r="J21" s="20"/>
      <c r="K21" s="20"/>
      <c r="L21" s="20"/>
    </row>
    <row r="22" spans="1:12" ht="15">
      <c r="A22" s="20"/>
      <c r="B22" s="20"/>
      <c r="C22" s="20"/>
      <c r="D22" s="20"/>
      <c r="E22" s="20"/>
      <c r="F22" s="20"/>
      <c r="G22" s="20"/>
      <c r="H22" s="20"/>
      <c r="I22" s="20"/>
      <c r="J22" s="20"/>
      <c r="K22" s="20"/>
      <c r="L22" s="20"/>
    </row>
    <row r="23" spans="1:12" ht="15">
      <c r="A23" s="20"/>
      <c r="B23" s="20"/>
      <c r="C23" s="20"/>
      <c r="D23" s="20"/>
      <c r="E23" s="20"/>
      <c r="F23" s="20"/>
      <c r="G23" s="20"/>
      <c r="H23" s="20"/>
      <c r="I23" s="20"/>
      <c r="J23" s="20"/>
      <c r="K23" s="20"/>
      <c r="L23" s="20"/>
    </row>
    <row r="24" spans="1:12" ht="15">
      <c r="A24" s="20"/>
      <c r="B24" s="20"/>
      <c r="C24" s="20"/>
      <c r="D24" s="20"/>
      <c r="E24" s="20"/>
      <c r="F24" s="20"/>
      <c r="G24" s="20"/>
      <c r="H24" s="20"/>
      <c r="I24" s="20"/>
      <c r="J24" s="20"/>
      <c r="K24" s="20"/>
      <c r="L24" s="20"/>
    </row>
    <row r="25" spans="1:12" ht="15">
      <c r="A25" s="20"/>
      <c r="B25" s="20"/>
      <c r="C25" s="20"/>
      <c r="D25" s="20"/>
      <c r="E25" s="20"/>
      <c r="F25" s="20"/>
      <c r="G25" s="20"/>
      <c r="H25" s="20"/>
      <c r="I25" s="20"/>
      <c r="J25" s="20"/>
      <c r="K25" s="20"/>
      <c r="L25" s="20"/>
    </row>
    <row r="26" spans="1:12" ht="15">
      <c r="A26" s="20"/>
      <c r="B26" s="20"/>
      <c r="C26" s="20"/>
      <c r="D26" s="20"/>
      <c r="E26" s="20"/>
      <c r="F26" s="20"/>
      <c r="G26" s="20"/>
      <c r="H26" s="20"/>
      <c r="I26" s="20"/>
      <c r="J26" s="20"/>
      <c r="K26" s="20"/>
      <c r="L26" s="20"/>
    </row>
    <row r="27" spans="1:12" ht="15">
      <c r="A27" s="20"/>
      <c r="B27" s="20"/>
      <c r="C27" s="20"/>
      <c r="D27" s="20"/>
      <c r="E27" s="20"/>
      <c r="F27" s="20"/>
      <c r="G27" s="20"/>
      <c r="H27" s="20"/>
      <c r="I27" s="20"/>
      <c r="J27" s="20"/>
      <c r="K27" s="20"/>
      <c r="L27" s="20"/>
    </row>
    <row r="28" spans="1:12" ht="15">
      <c r="A28" s="20"/>
      <c r="B28" s="20"/>
      <c r="C28" s="20"/>
      <c r="D28" s="20"/>
      <c r="E28" s="20"/>
      <c r="F28" s="20"/>
      <c r="G28" s="20"/>
      <c r="H28" s="20"/>
      <c r="I28" s="20"/>
      <c r="J28" s="20"/>
      <c r="K28" s="20"/>
      <c r="L28" s="20"/>
    </row>
    <row r="29" spans="1:12" ht="15">
      <c r="A29" s="20"/>
      <c r="B29" s="20"/>
      <c r="C29" s="20"/>
      <c r="D29" s="20"/>
      <c r="E29" s="20"/>
      <c r="F29" s="20"/>
      <c r="G29" s="20"/>
      <c r="H29" s="20"/>
      <c r="I29" s="20"/>
      <c r="J29" s="20"/>
      <c r="K29" s="20"/>
      <c r="L29" s="20"/>
    </row>
    <row r="30" spans="1:12" ht="15">
      <c r="A30" s="20"/>
      <c r="B30" s="20"/>
      <c r="C30" s="20"/>
      <c r="D30" s="20"/>
      <c r="E30" s="20"/>
      <c r="F30" s="20"/>
      <c r="G30" s="20"/>
      <c r="H30" s="20"/>
      <c r="I30" s="20"/>
      <c r="J30" s="20"/>
      <c r="K30" s="20"/>
      <c r="L30" s="20"/>
    </row>
    <row r="31" spans="1:12" ht="15">
      <c r="A31" s="20"/>
      <c r="B31" s="20"/>
      <c r="C31" s="20"/>
      <c r="D31" s="20"/>
      <c r="E31" s="20"/>
      <c r="F31" s="20"/>
      <c r="G31" s="20"/>
      <c r="H31" s="20"/>
      <c r="I31" s="20"/>
      <c r="J31" s="20"/>
      <c r="K31" s="20"/>
      <c r="L31" s="20"/>
    </row>
    <row r="32" spans="1:12" ht="15">
      <c r="A32" s="20"/>
      <c r="B32" s="20"/>
      <c r="C32" s="20"/>
      <c r="D32" s="20"/>
      <c r="E32" s="20"/>
      <c r="F32" s="20"/>
      <c r="G32" s="20"/>
      <c r="H32" s="20"/>
      <c r="I32" s="20"/>
      <c r="J32" s="20"/>
      <c r="K32" s="20"/>
      <c r="L32" s="20"/>
    </row>
    <row r="33" spans="1:12" ht="15">
      <c r="A33" s="20"/>
      <c r="B33" s="20"/>
      <c r="C33" s="20"/>
      <c r="D33" s="20"/>
      <c r="E33" s="20"/>
      <c r="F33" s="20"/>
      <c r="G33" s="20"/>
      <c r="H33" s="20"/>
      <c r="I33" s="20"/>
      <c r="J33" s="20"/>
      <c r="K33" s="20"/>
      <c r="L33" s="20"/>
    </row>
  </sheetData>
  <sheetProtection/>
  <mergeCells count="1">
    <mergeCell ref="A1:L33"/>
  </mergeCells>
  <printOptions/>
  <pageMargins left="0.7" right="0.7" top="0.75" bottom="0.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J47"/>
  <sheetViews>
    <sheetView tabSelected="1" zoomScalePageLayoutView="0" workbookViewId="0" topLeftCell="A37">
      <selection activeCell="F23" sqref="F23"/>
    </sheetView>
  </sheetViews>
  <sheetFormatPr defaultColWidth="9.140625" defaultRowHeight="15"/>
  <cols>
    <col min="1" max="1" width="8.421875" style="0" customWidth="1"/>
    <col min="2" max="2" width="30.421875" style="0" customWidth="1"/>
    <col min="3" max="3" width="27.00390625" style="0" customWidth="1"/>
    <col min="4" max="4" width="9.421875" style="0" customWidth="1"/>
    <col min="5" max="5" width="12.28125" style="0" customWidth="1"/>
    <col min="7" max="7" width="10.8515625" style="0" customWidth="1"/>
    <col min="8" max="8" width="11.00390625" style="0" customWidth="1"/>
    <col min="9" max="9" width="7.7109375" style="0" customWidth="1"/>
    <col min="10" max="10" width="12.7109375" style="0" customWidth="1"/>
  </cols>
  <sheetData>
    <row r="1" spans="1:10" ht="51.75" customHeight="1">
      <c r="A1" s="26" t="s">
        <v>12</v>
      </c>
      <c r="B1" s="26"/>
      <c r="C1" s="26"/>
      <c r="D1" s="26"/>
      <c r="E1" s="26"/>
      <c r="F1" s="26"/>
      <c r="G1" s="26"/>
      <c r="H1" s="26"/>
      <c r="I1" s="26"/>
      <c r="J1" s="26"/>
    </row>
    <row r="2" spans="1:10" ht="71.25">
      <c r="A2" s="8" t="s">
        <v>0</v>
      </c>
      <c r="B2" s="8" t="s">
        <v>14</v>
      </c>
      <c r="C2" s="8" t="s">
        <v>13</v>
      </c>
      <c r="D2" s="8" t="s">
        <v>1</v>
      </c>
      <c r="E2" s="8" t="s">
        <v>2</v>
      </c>
      <c r="F2" s="1" t="s">
        <v>3</v>
      </c>
      <c r="G2" s="1" t="s">
        <v>4</v>
      </c>
      <c r="H2" s="2" t="s">
        <v>5</v>
      </c>
      <c r="I2" s="1" t="s">
        <v>6</v>
      </c>
      <c r="J2" s="2" t="s">
        <v>7</v>
      </c>
    </row>
    <row r="3" spans="1:10" ht="267.75">
      <c r="A3" s="9">
        <v>1</v>
      </c>
      <c r="B3" s="27" t="s">
        <v>16</v>
      </c>
      <c r="C3" s="11"/>
      <c r="D3" s="28" t="s">
        <v>15</v>
      </c>
      <c r="E3" s="29">
        <v>2</v>
      </c>
      <c r="F3" s="14"/>
      <c r="G3" s="15">
        <f>SUM(E3*F3)</f>
        <v>0</v>
      </c>
      <c r="H3" s="15">
        <f>SUM(G3*I3)</f>
        <v>0</v>
      </c>
      <c r="I3" s="16">
        <v>0.2</v>
      </c>
      <c r="J3" s="15">
        <f>SUM(G3,H3)</f>
        <v>0</v>
      </c>
    </row>
    <row r="4" spans="1:10" ht="63.75">
      <c r="A4" s="9">
        <v>2</v>
      </c>
      <c r="B4" s="30" t="s">
        <v>17</v>
      </c>
      <c r="C4" s="11"/>
      <c r="D4" s="28" t="s">
        <v>43</v>
      </c>
      <c r="E4" s="29">
        <v>50</v>
      </c>
      <c r="F4" s="17"/>
      <c r="G4" s="15">
        <f aca="true" t="shared" si="0" ref="G4:G37">SUM(E4*F4)</f>
        <v>0</v>
      </c>
      <c r="H4" s="15">
        <f aca="true" t="shared" si="1" ref="H4:H38">SUM(G4*I4)</f>
        <v>0</v>
      </c>
      <c r="I4" s="16">
        <v>0.2</v>
      </c>
      <c r="J4" s="15">
        <f aca="true" t="shared" si="2" ref="J4:J38">SUM(G4,H4)</f>
        <v>0</v>
      </c>
    </row>
    <row r="5" spans="1:10" ht="38.25">
      <c r="A5" s="9">
        <v>3</v>
      </c>
      <c r="B5" s="27" t="s">
        <v>18</v>
      </c>
      <c r="C5" s="11"/>
      <c r="D5" s="28" t="s">
        <v>15</v>
      </c>
      <c r="E5" s="29">
        <v>2</v>
      </c>
      <c r="F5" s="17"/>
      <c r="G5" s="15">
        <f t="shared" si="0"/>
        <v>0</v>
      </c>
      <c r="H5" s="15">
        <f t="shared" si="1"/>
        <v>0</v>
      </c>
      <c r="I5" s="16">
        <v>0.2</v>
      </c>
      <c r="J5" s="15">
        <f t="shared" si="2"/>
        <v>0</v>
      </c>
    </row>
    <row r="6" spans="1:10" ht="38.25">
      <c r="A6" s="9">
        <v>4</v>
      </c>
      <c r="B6" s="27" t="s">
        <v>19</v>
      </c>
      <c r="C6" s="11"/>
      <c r="D6" s="28" t="s">
        <v>15</v>
      </c>
      <c r="E6" s="29">
        <v>2</v>
      </c>
      <c r="F6" s="17"/>
      <c r="G6" s="15">
        <f t="shared" si="0"/>
        <v>0</v>
      </c>
      <c r="H6" s="15">
        <f t="shared" si="1"/>
        <v>0</v>
      </c>
      <c r="I6" s="16">
        <v>0.2</v>
      </c>
      <c r="J6" s="15">
        <f t="shared" si="2"/>
        <v>0</v>
      </c>
    </row>
    <row r="7" spans="1:10" ht="25.5">
      <c r="A7" s="9">
        <v>5</v>
      </c>
      <c r="B7" s="27" t="s">
        <v>20</v>
      </c>
      <c r="C7" s="11"/>
      <c r="D7" s="28" t="s">
        <v>43</v>
      </c>
      <c r="E7" s="29">
        <v>90</v>
      </c>
      <c r="F7" s="17"/>
      <c r="G7" s="15">
        <f t="shared" si="0"/>
        <v>0</v>
      </c>
      <c r="H7" s="15">
        <f t="shared" si="1"/>
        <v>0</v>
      </c>
      <c r="I7" s="16">
        <v>0.2</v>
      </c>
      <c r="J7" s="15">
        <f t="shared" si="2"/>
        <v>0</v>
      </c>
    </row>
    <row r="8" spans="1:10" ht="38.25">
      <c r="A8" s="9">
        <v>6</v>
      </c>
      <c r="B8" s="30" t="s">
        <v>21</v>
      </c>
      <c r="C8" s="11"/>
      <c r="D8" s="28" t="s">
        <v>43</v>
      </c>
      <c r="E8" s="29">
        <v>4</v>
      </c>
      <c r="F8" s="17"/>
      <c r="G8" s="15">
        <f t="shared" si="0"/>
        <v>0</v>
      </c>
      <c r="H8" s="15">
        <f t="shared" si="1"/>
        <v>0</v>
      </c>
      <c r="I8" s="16">
        <v>0.2</v>
      </c>
      <c r="J8" s="15">
        <f t="shared" si="2"/>
        <v>0</v>
      </c>
    </row>
    <row r="9" spans="1:10" ht="25.5">
      <c r="A9" s="9">
        <v>7</v>
      </c>
      <c r="B9" s="31" t="s">
        <v>22</v>
      </c>
      <c r="C9" s="11"/>
      <c r="D9" s="28" t="s">
        <v>15</v>
      </c>
      <c r="E9" s="29">
        <v>2</v>
      </c>
      <c r="F9" s="17"/>
      <c r="G9" s="15">
        <f t="shared" si="0"/>
        <v>0</v>
      </c>
      <c r="H9" s="15">
        <f t="shared" si="1"/>
        <v>0</v>
      </c>
      <c r="I9" s="16">
        <v>0.2</v>
      </c>
      <c r="J9" s="15">
        <f t="shared" si="2"/>
        <v>0</v>
      </c>
    </row>
    <row r="10" spans="1:10" ht="38.25">
      <c r="A10" s="9">
        <v>8</v>
      </c>
      <c r="B10" s="27" t="s">
        <v>45</v>
      </c>
      <c r="C10" s="11"/>
      <c r="D10" s="28" t="s">
        <v>15</v>
      </c>
      <c r="E10" s="29">
        <v>1</v>
      </c>
      <c r="F10" s="17"/>
      <c r="G10" s="15">
        <f t="shared" si="0"/>
        <v>0</v>
      </c>
      <c r="H10" s="15">
        <f t="shared" si="1"/>
        <v>0</v>
      </c>
      <c r="I10" s="16">
        <v>0.2</v>
      </c>
      <c r="J10" s="15">
        <f t="shared" si="2"/>
        <v>0</v>
      </c>
    </row>
    <row r="11" spans="1:10" ht="255">
      <c r="A11" s="9">
        <v>9</v>
      </c>
      <c r="B11" s="27" t="s">
        <v>23</v>
      </c>
      <c r="C11" s="11"/>
      <c r="D11" s="28" t="s">
        <v>15</v>
      </c>
      <c r="E11" s="29">
        <v>1</v>
      </c>
      <c r="F11" s="17"/>
      <c r="G11" s="15">
        <f t="shared" si="0"/>
        <v>0</v>
      </c>
      <c r="H11" s="15">
        <f t="shared" si="1"/>
        <v>0</v>
      </c>
      <c r="I11" s="16">
        <v>0.2</v>
      </c>
      <c r="J11" s="15">
        <f t="shared" si="2"/>
        <v>0</v>
      </c>
    </row>
    <row r="12" spans="1:10" ht="63.75">
      <c r="A12" s="9">
        <v>10</v>
      </c>
      <c r="B12" s="27" t="s">
        <v>24</v>
      </c>
      <c r="C12" s="11"/>
      <c r="D12" s="28" t="s">
        <v>15</v>
      </c>
      <c r="E12" s="29">
        <v>1</v>
      </c>
      <c r="F12" s="17"/>
      <c r="G12" s="15">
        <f t="shared" si="0"/>
        <v>0</v>
      </c>
      <c r="H12" s="15">
        <f t="shared" si="1"/>
        <v>0</v>
      </c>
      <c r="I12" s="16">
        <v>0.2</v>
      </c>
      <c r="J12" s="15">
        <f t="shared" si="2"/>
        <v>0</v>
      </c>
    </row>
    <row r="13" spans="1:10" ht="153">
      <c r="A13" s="9">
        <v>11</v>
      </c>
      <c r="B13" s="27" t="s">
        <v>25</v>
      </c>
      <c r="C13" s="12"/>
      <c r="D13" s="28" t="s">
        <v>15</v>
      </c>
      <c r="E13" s="29">
        <v>4</v>
      </c>
      <c r="F13" s="17"/>
      <c r="G13" s="15">
        <f t="shared" si="0"/>
        <v>0</v>
      </c>
      <c r="H13" s="15">
        <f t="shared" si="1"/>
        <v>0</v>
      </c>
      <c r="I13" s="16">
        <v>0.2</v>
      </c>
      <c r="J13" s="15">
        <f t="shared" si="2"/>
        <v>0</v>
      </c>
    </row>
    <row r="14" spans="1:10" ht="25.5">
      <c r="A14" s="9">
        <v>12</v>
      </c>
      <c r="B14" s="27" t="s">
        <v>26</v>
      </c>
      <c r="C14" s="12"/>
      <c r="D14" s="28" t="s">
        <v>15</v>
      </c>
      <c r="E14" s="29">
        <v>1</v>
      </c>
      <c r="F14" s="17"/>
      <c r="G14" s="15">
        <f t="shared" si="0"/>
        <v>0</v>
      </c>
      <c r="H14" s="15">
        <f t="shared" si="1"/>
        <v>0</v>
      </c>
      <c r="I14" s="16">
        <v>0.2</v>
      </c>
      <c r="J14" s="15">
        <f t="shared" si="2"/>
        <v>0</v>
      </c>
    </row>
    <row r="15" spans="1:10" ht="25.5">
      <c r="A15" s="9">
        <v>13</v>
      </c>
      <c r="B15" s="27" t="s">
        <v>27</v>
      </c>
      <c r="C15" s="12"/>
      <c r="D15" s="28" t="s">
        <v>43</v>
      </c>
      <c r="E15" s="29">
        <v>200</v>
      </c>
      <c r="F15" s="17"/>
      <c r="G15" s="15">
        <f t="shared" si="0"/>
        <v>0</v>
      </c>
      <c r="H15" s="15">
        <f t="shared" si="1"/>
        <v>0</v>
      </c>
      <c r="I15" s="16">
        <v>0.2</v>
      </c>
      <c r="J15" s="15">
        <f t="shared" si="2"/>
        <v>0</v>
      </c>
    </row>
    <row r="16" spans="1:10" ht="25.5">
      <c r="A16" s="9">
        <v>14</v>
      </c>
      <c r="B16" s="27" t="s">
        <v>28</v>
      </c>
      <c r="C16" s="12"/>
      <c r="D16" s="28" t="s">
        <v>43</v>
      </c>
      <c r="E16" s="29">
        <v>100</v>
      </c>
      <c r="F16" s="17"/>
      <c r="G16" s="15">
        <f t="shared" si="0"/>
        <v>0</v>
      </c>
      <c r="H16" s="15">
        <f t="shared" si="1"/>
        <v>0</v>
      </c>
      <c r="I16" s="16">
        <v>0.2</v>
      </c>
      <c r="J16" s="15">
        <f t="shared" si="2"/>
        <v>0</v>
      </c>
    </row>
    <row r="17" spans="1:10" ht="25.5">
      <c r="A17" s="9">
        <v>15</v>
      </c>
      <c r="B17" s="27" t="s">
        <v>22</v>
      </c>
      <c r="C17" s="12"/>
      <c r="D17" s="28" t="s">
        <v>15</v>
      </c>
      <c r="E17" s="29">
        <v>4</v>
      </c>
      <c r="F17" s="17"/>
      <c r="G17" s="15">
        <f t="shared" si="0"/>
        <v>0</v>
      </c>
      <c r="H17" s="15">
        <f t="shared" si="1"/>
        <v>0</v>
      </c>
      <c r="I17" s="16">
        <v>0.2</v>
      </c>
      <c r="J17" s="15">
        <f t="shared" si="2"/>
        <v>0</v>
      </c>
    </row>
    <row r="18" spans="1:10" ht="25.5">
      <c r="A18" s="9">
        <v>16</v>
      </c>
      <c r="B18" s="27" t="s">
        <v>29</v>
      </c>
      <c r="C18" s="12"/>
      <c r="D18" s="28" t="s">
        <v>15</v>
      </c>
      <c r="E18" s="29">
        <v>8</v>
      </c>
      <c r="F18" s="17"/>
      <c r="G18" s="15">
        <f t="shared" si="0"/>
        <v>0</v>
      </c>
      <c r="H18" s="15">
        <f t="shared" si="1"/>
        <v>0</v>
      </c>
      <c r="I18" s="16">
        <v>0.2</v>
      </c>
      <c r="J18" s="15">
        <f t="shared" si="2"/>
        <v>0</v>
      </c>
    </row>
    <row r="19" spans="1:10" ht="25.5">
      <c r="A19" s="9">
        <v>17</v>
      </c>
      <c r="B19" s="27" t="s">
        <v>30</v>
      </c>
      <c r="C19" s="12"/>
      <c r="D19" s="28" t="s">
        <v>15</v>
      </c>
      <c r="E19" s="29">
        <v>4</v>
      </c>
      <c r="F19" s="17"/>
      <c r="G19" s="15">
        <f t="shared" si="0"/>
        <v>0</v>
      </c>
      <c r="H19" s="15">
        <f t="shared" si="1"/>
        <v>0</v>
      </c>
      <c r="I19" s="16">
        <v>0.2</v>
      </c>
      <c r="J19" s="15">
        <f t="shared" si="2"/>
        <v>0</v>
      </c>
    </row>
    <row r="20" spans="1:10" ht="25.5">
      <c r="A20" s="9">
        <v>18</v>
      </c>
      <c r="B20" s="27" t="s">
        <v>31</v>
      </c>
      <c r="C20" s="13"/>
      <c r="D20" s="28" t="s">
        <v>43</v>
      </c>
      <c r="E20" s="29">
        <v>25</v>
      </c>
      <c r="F20" s="17"/>
      <c r="G20" s="15">
        <f t="shared" si="0"/>
        <v>0</v>
      </c>
      <c r="H20" s="15">
        <f t="shared" si="1"/>
        <v>0</v>
      </c>
      <c r="I20" s="16">
        <v>0.2</v>
      </c>
      <c r="J20" s="15">
        <f t="shared" si="2"/>
        <v>0</v>
      </c>
    </row>
    <row r="21" spans="1:10" ht="38.25">
      <c r="A21" s="9">
        <v>19</v>
      </c>
      <c r="B21" s="27" t="s">
        <v>46</v>
      </c>
      <c r="C21" s="13"/>
      <c r="D21" s="28" t="s">
        <v>15</v>
      </c>
      <c r="E21" s="29">
        <v>1</v>
      </c>
      <c r="F21" s="17"/>
      <c r="G21" s="15">
        <f t="shared" si="0"/>
        <v>0</v>
      </c>
      <c r="H21" s="15">
        <f t="shared" si="1"/>
        <v>0</v>
      </c>
      <c r="I21" s="16">
        <v>0.2</v>
      </c>
      <c r="J21" s="15">
        <f t="shared" si="2"/>
        <v>0</v>
      </c>
    </row>
    <row r="22" spans="1:10" ht="255">
      <c r="A22" s="9">
        <v>20</v>
      </c>
      <c r="B22" s="27" t="s">
        <v>32</v>
      </c>
      <c r="C22" s="13"/>
      <c r="D22" s="28" t="s">
        <v>15</v>
      </c>
      <c r="E22" s="29">
        <v>1</v>
      </c>
      <c r="F22" s="17"/>
      <c r="G22" s="15">
        <f t="shared" si="0"/>
        <v>0</v>
      </c>
      <c r="H22" s="15">
        <f t="shared" si="1"/>
        <v>0</v>
      </c>
      <c r="I22" s="16">
        <v>0.2</v>
      </c>
      <c r="J22" s="15">
        <f t="shared" si="2"/>
        <v>0</v>
      </c>
    </row>
    <row r="23" spans="1:10" ht="153">
      <c r="A23" s="9">
        <v>21</v>
      </c>
      <c r="B23" s="27" t="s">
        <v>33</v>
      </c>
      <c r="C23" s="13"/>
      <c r="D23" s="28" t="s">
        <v>15</v>
      </c>
      <c r="E23" s="29">
        <v>13</v>
      </c>
      <c r="F23" s="17"/>
      <c r="G23" s="15">
        <f t="shared" si="0"/>
        <v>0</v>
      </c>
      <c r="H23" s="15">
        <f t="shared" si="1"/>
        <v>0</v>
      </c>
      <c r="I23" s="16">
        <v>0.2</v>
      </c>
      <c r="J23" s="15">
        <f t="shared" si="2"/>
        <v>0</v>
      </c>
    </row>
    <row r="24" spans="1:10" ht="63.75">
      <c r="A24" s="9">
        <v>22</v>
      </c>
      <c r="B24" s="27" t="s">
        <v>34</v>
      </c>
      <c r="C24" s="13"/>
      <c r="D24" s="28" t="s">
        <v>15</v>
      </c>
      <c r="E24" s="29">
        <v>1</v>
      </c>
      <c r="F24" s="17"/>
      <c r="G24" s="15">
        <f t="shared" si="0"/>
        <v>0</v>
      </c>
      <c r="H24" s="15">
        <f t="shared" si="1"/>
        <v>0</v>
      </c>
      <c r="I24" s="16">
        <v>0.2</v>
      </c>
      <c r="J24" s="15">
        <f t="shared" si="2"/>
        <v>0</v>
      </c>
    </row>
    <row r="25" spans="1:10" ht="25.5">
      <c r="A25" s="9">
        <v>23</v>
      </c>
      <c r="B25" s="27" t="s">
        <v>35</v>
      </c>
      <c r="C25" s="13"/>
      <c r="D25" s="28" t="s">
        <v>15</v>
      </c>
      <c r="E25" s="29">
        <v>1</v>
      </c>
      <c r="F25" s="17"/>
      <c r="G25" s="15">
        <f t="shared" si="0"/>
        <v>0</v>
      </c>
      <c r="H25" s="15">
        <f t="shared" si="1"/>
        <v>0</v>
      </c>
      <c r="I25" s="16">
        <v>0.2</v>
      </c>
      <c r="J25" s="15">
        <f t="shared" si="2"/>
        <v>0</v>
      </c>
    </row>
    <row r="26" spans="1:10" ht="25.5">
      <c r="A26" s="9">
        <v>24</v>
      </c>
      <c r="B26" s="27" t="s">
        <v>22</v>
      </c>
      <c r="C26" s="13"/>
      <c r="D26" s="28" t="s">
        <v>15</v>
      </c>
      <c r="E26" s="29">
        <v>13</v>
      </c>
      <c r="F26" s="17"/>
      <c r="G26" s="15">
        <f t="shared" si="0"/>
        <v>0</v>
      </c>
      <c r="H26" s="15">
        <f t="shared" si="1"/>
        <v>0</v>
      </c>
      <c r="I26" s="16">
        <v>0.2</v>
      </c>
      <c r="J26" s="15">
        <f t="shared" si="2"/>
        <v>0</v>
      </c>
    </row>
    <row r="27" spans="1:10" ht="25.5">
      <c r="A27" s="9">
        <v>25</v>
      </c>
      <c r="B27" s="27" t="s">
        <v>29</v>
      </c>
      <c r="C27" s="11"/>
      <c r="D27" s="28" t="s">
        <v>15</v>
      </c>
      <c r="E27" s="29">
        <v>26</v>
      </c>
      <c r="F27" s="17"/>
      <c r="G27" s="15">
        <f t="shared" si="0"/>
        <v>0</v>
      </c>
      <c r="H27" s="15">
        <f t="shared" si="1"/>
        <v>0</v>
      </c>
      <c r="I27" s="16">
        <v>0.2</v>
      </c>
      <c r="J27" s="15">
        <f t="shared" si="2"/>
        <v>0</v>
      </c>
    </row>
    <row r="28" spans="1:10" ht="25.5">
      <c r="A28" s="9">
        <v>26</v>
      </c>
      <c r="B28" s="27" t="s">
        <v>30</v>
      </c>
      <c r="C28" s="11"/>
      <c r="D28" s="28" t="s">
        <v>15</v>
      </c>
      <c r="E28" s="29">
        <v>13</v>
      </c>
      <c r="F28" s="17"/>
      <c r="G28" s="15">
        <f t="shared" si="0"/>
        <v>0</v>
      </c>
      <c r="H28" s="15">
        <f t="shared" si="1"/>
        <v>0</v>
      </c>
      <c r="I28" s="16">
        <v>0.2</v>
      </c>
      <c r="J28" s="15">
        <f t="shared" si="2"/>
        <v>0</v>
      </c>
    </row>
    <row r="29" spans="1:10" ht="25.5">
      <c r="A29" s="9">
        <v>27</v>
      </c>
      <c r="B29" s="27" t="s">
        <v>36</v>
      </c>
      <c r="C29" s="11"/>
      <c r="D29" s="28" t="s">
        <v>43</v>
      </c>
      <c r="E29" s="29">
        <v>70</v>
      </c>
      <c r="F29" s="17"/>
      <c r="G29" s="15">
        <f t="shared" si="0"/>
        <v>0</v>
      </c>
      <c r="H29" s="15">
        <f t="shared" si="1"/>
        <v>0</v>
      </c>
      <c r="I29" s="16">
        <v>0.2</v>
      </c>
      <c r="J29" s="15">
        <f t="shared" si="2"/>
        <v>0</v>
      </c>
    </row>
    <row r="30" spans="1:10" ht="51">
      <c r="A30" s="9">
        <v>28</v>
      </c>
      <c r="B30" s="27" t="s">
        <v>47</v>
      </c>
      <c r="C30" s="11"/>
      <c r="D30" s="28" t="s">
        <v>15</v>
      </c>
      <c r="E30" s="29">
        <v>1</v>
      </c>
      <c r="F30" s="17"/>
      <c r="G30" s="15">
        <f>SUM(E30*F30)</f>
        <v>0</v>
      </c>
      <c r="H30" s="15">
        <f t="shared" si="1"/>
        <v>0</v>
      </c>
      <c r="I30" s="16">
        <v>0.2</v>
      </c>
      <c r="J30" s="15">
        <f t="shared" si="2"/>
        <v>0</v>
      </c>
    </row>
    <row r="31" spans="1:10" ht="255">
      <c r="A31" s="9">
        <v>29</v>
      </c>
      <c r="B31" s="27" t="s">
        <v>37</v>
      </c>
      <c r="C31" s="11"/>
      <c r="D31" s="28" t="s">
        <v>15</v>
      </c>
      <c r="E31" s="29">
        <v>1</v>
      </c>
      <c r="F31" s="17"/>
      <c r="G31" s="15">
        <f t="shared" si="0"/>
        <v>0</v>
      </c>
      <c r="H31" s="15">
        <f t="shared" si="1"/>
        <v>0</v>
      </c>
      <c r="I31" s="16">
        <v>0.2</v>
      </c>
      <c r="J31" s="15">
        <f t="shared" si="2"/>
        <v>0</v>
      </c>
    </row>
    <row r="32" spans="1:10" ht="63.75">
      <c r="A32" s="9">
        <v>30</v>
      </c>
      <c r="B32" s="27" t="s">
        <v>24</v>
      </c>
      <c r="C32" s="11"/>
      <c r="D32" s="28" t="s">
        <v>15</v>
      </c>
      <c r="E32" s="29">
        <v>1</v>
      </c>
      <c r="F32" s="17"/>
      <c r="G32" s="15">
        <f t="shared" si="0"/>
        <v>0</v>
      </c>
      <c r="H32" s="15">
        <f t="shared" si="1"/>
        <v>0</v>
      </c>
      <c r="I32" s="16">
        <v>0.2</v>
      </c>
      <c r="J32" s="15">
        <f t="shared" si="2"/>
        <v>0</v>
      </c>
    </row>
    <row r="33" spans="1:10" ht="153">
      <c r="A33" s="9">
        <v>31</v>
      </c>
      <c r="B33" s="27" t="s">
        <v>25</v>
      </c>
      <c r="C33" s="11"/>
      <c r="D33" s="28" t="s">
        <v>15</v>
      </c>
      <c r="E33" s="29">
        <v>2</v>
      </c>
      <c r="F33" s="17"/>
      <c r="G33" s="15">
        <f t="shared" si="0"/>
        <v>0</v>
      </c>
      <c r="H33" s="15">
        <f t="shared" si="1"/>
        <v>0</v>
      </c>
      <c r="I33" s="16">
        <v>0.2</v>
      </c>
      <c r="J33" s="15">
        <f t="shared" si="2"/>
        <v>0</v>
      </c>
    </row>
    <row r="34" spans="1:10" ht="191.25">
      <c r="A34" s="9">
        <v>32</v>
      </c>
      <c r="B34" s="27" t="s">
        <v>38</v>
      </c>
      <c r="C34" s="11"/>
      <c r="D34" s="28" t="s">
        <v>15</v>
      </c>
      <c r="E34" s="29">
        <v>1</v>
      </c>
      <c r="F34" s="17"/>
      <c r="G34" s="15">
        <f t="shared" si="0"/>
        <v>0</v>
      </c>
      <c r="H34" s="15">
        <f t="shared" si="1"/>
        <v>0</v>
      </c>
      <c r="I34" s="16">
        <v>0.2</v>
      </c>
      <c r="J34" s="15">
        <f t="shared" si="2"/>
        <v>0</v>
      </c>
    </row>
    <row r="35" spans="1:10" ht="140.25">
      <c r="A35" s="9">
        <v>33</v>
      </c>
      <c r="B35" s="27" t="s">
        <v>39</v>
      </c>
      <c r="C35" s="11"/>
      <c r="D35" s="28" t="s">
        <v>15</v>
      </c>
      <c r="E35" s="29">
        <v>2</v>
      </c>
      <c r="F35" s="17"/>
      <c r="G35" s="15">
        <f t="shared" si="0"/>
        <v>0</v>
      </c>
      <c r="H35" s="15">
        <f t="shared" si="1"/>
        <v>0</v>
      </c>
      <c r="I35" s="16">
        <v>0.2</v>
      </c>
      <c r="J35" s="15">
        <f t="shared" si="2"/>
        <v>0</v>
      </c>
    </row>
    <row r="36" spans="1:10" ht="114.75">
      <c r="A36" s="9">
        <v>34</v>
      </c>
      <c r="B36" s="27" t="s">
        <v>40</v>
      </c>
      <c r="C36" s="11"/>
      <c r="D36" s="28" t="s">
        <v>15</v>
      </c>
      <c r="E36" s="29">
        <v>2</v>
      </c>
      <c r="F36" s="17"/>
      <c r="G36" s="15">
        <f t="shared" si="0"/>
        <v>0</v>
      </c>
      <c r="H36" s="15">
        <f t="shared" si="1"/>
        <v>0</v>
      </c>
      <c r="I36" s="16">
        <v>0.2</v>
      </c>
      <c r="J36" s="15">
        <f t="shared" si="2"/>
        <v>0</v>
      </c>
    </row>
    <row r="37" spans="1:10" ht="127.5">
      <c r="A37" s="9">
        <v>35</v>
      </c>
      <c r="B37" s="27" t="s">
        <v>41</v>
      </c>
      <c r="C37" s="11"/>
      <c r="D37" s="28" t="s">
        <v>15</v>
      </c>
      <c r="E37" s="29">
        <v>1</v>
      </c>
      <c r="F37" s="17"/>
      <c r="G37" s="15">
        <f t="shared" si="0"/>
        <v>0</v>
      </c>
      <c r="H37" s="15">
        <f t="shared" si="1"/>
        <v>0</v>
      </c>
      <c r="I37" s="16">
        <v>0.2</v>
      </c>
      <c r="J37" s="15">
        <f t="shared" si="2"/>
        <v>0</v>
      </c>
    </row>
    <row r="38" spans="1:10" ht="51">
      <c r="A38" s="9">
        <v>36</v>
      </c>
      <c r="B38" s="27" t="s">
        <v>42</v>
      </c>
      <c r="C38" s="11"/>
      <c r="D38" s="28" t="s">
        <v>15</v>
      </c>
      <c r="E38" s="29">
        <v>1</v>
      </c>
      <c r="F38" s="17"/>
      <c r="G38" s="15">
        <f>SUM(E38*F38)</f>
        <v>0</v>
      </c>
      <c r="H38" s="15">
        <f t="shared" si="1"/>
        <v>0</v>
      </c>
      <c r="I38" s="16">
        <v>0.2</v>
      </c>
      <c r="J38" s="15">
        <f t="shared" si="2"/>
        <v>0</v>
      </c>
    </row>
    <row r="39" spans="1:10" ht="15">
      <c r="A39" s="25" t="s">
        <v>11</v>
      </c>
      <c r="B39" s="25"/>
      <c r="C39" s="25"/>
      <c r="D39" s="25"/>
      <c r="E39" s="25"/>
      <c r="F39" s="15">
        <f>SUM(F3:F38)</f>
        <v>0</v>
      </c>
      <c r="G39" s="15">
        <f>SUM(G3:G38)</f>
        <v>0</v>
      </c>
      <c r="H39" s="15">
        <f>SUM(H3:H38)</f>
        <v>0</v>
      </c>
      <c r="I39" s="18"/>
      <c r="J39" s="15">
        <f>SUM(J3:J38)</f>
        <v>0</v>
      </c>
    </row>
    <row r="40" spans="1:10" ht="15">
      <c r="A40" s="10"/>
      <c r="B40" s="10"/>
      <c r="C40" s="10"/>
      <c r="D40" s="10"/>
      <c r="E40" s="10"/>
      <c r="F40" s="10"/>
      <c r="G40" s="10"/>
      <c r="H40" s="10"/>
      <c r="I40" s="10"/>
      <c r="J40" s="10"/>
    </row>
    <row r="41" spans="1:10" ht="15">
      <c r="A41" s="10"/>
      <c r="B41" s="10"/>
      <c r="C41" s="10"/>
      <c r="D41" s="10"/>
      <c r="E41" s="10"/>
      <c r="F41" s="10"/>
      <c r="G41" s="10"/>
      <c r="H41" s="10"/>
      <c r="I41" s="10"/>
      <c r="J41" s="10"/>
    </row>
    <row r="42" spans="1:10" ht="15">
      <c r="A42" s="10"/>
      <c r="B42" s="10"/>
      <c r="C42" s="10"/>
      <c r="D42" s="10"/>
      <c r="E42" s="10"/>
      <c r="F42" s="10"/>
      <c r="G42" s="10"/>
      <c r="H42" s="10"/>
      <c r="I42" s="10"/>
      <c r="J42" s="10"/>
    </row>
    <row r="43" spans="1:10" ht="244.5" customHeight="1">
      <c r="A43" s="21" t="s">
        <v>48</v>
      </c>
      <c r="B43" s="22"/>
      <c r="C43" s="22"/>
      <c r="D43" s="22"/>
      <c r="E43" s="22"/>
      <c r="F43" s="22"/>
      <c r="G43" s="22"/>
      <c r="H43" s="22"/>
      <c r="I43" s="22"/>
      <c r="J43" s="22"/>
    </row>
    <row r="45" spans="2:10" ht="15">
      <c r="B45" s="3"/>
      <c r="C45" s="4"/>
      <c r="D45" s="4"/>
      <c r="E45" s="23" t="s">
        <v>8</v>
      </c>
      <c r="F45" s="23"/>
      <c r="G45" s="23"/>
      <c r="H45" s="23"/>
      <c r="I45" s="23"/>
      <c r="J45" s="23"/>
    </row>
    <row r="46" spans="2:10" ht="15">
      <c r="B46" s="3"/>
      <c r="C46" s="5"/>
      <c r="D46" s="5"/>
      <c r="E46" s="6"/>
      <c r="F46" s="7"/>
      <c r="G46" s="6"/>
      <c r="H46" s="6"/>
      <c r="I46" s="6"/>
      <c r="J46" s="6"/>
    </row>
    <row r="47" spans="2:10" ht="15">
      <c r="B47" s="3"/>
      <c r="C47" s="5"/>
      <c r="D47" s="5"/>
      <c r="E47" s="6" t="s">
        <v>9</v>
      </c>
      <c r="F47" s="24" t="s">
        <v>10</v>
      </c>
      <c r="G47" s="24"/>
      <c r="H47" s="24"/>
      <c r="I47" s="24"/>
      <c r="J47" s="24"/>
    </row>
  </sheetData>
  <sheetProtection password="CC6C" sheet="1" selectLockedCells="1"/>
  <mergeCells count="5">
    <mergeCell ref="A1:J1"/>
    <mergeCell ref="A43:J43"/>
    <mergeCell ref="E45:J45"/>
    <mergeCell ref="F47:J47"/>
    <mergeCell ref="A39:E39"/>
  </mergeCells>
  <printOptions/>
  <pageMargins left="0.7086614173228347" right="0.7086614173228347" top="0.7480314960629921" bottom="0.7480314960629921" header="0.31496062992125984" footer="0.31496062992125984"/>
  <pageSetup horizontalDpi="600" verticalDpi="600" orientation="landscape"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2017-05-26T09:22:09Z</dcterms:modified>
  <cp:category/>
  <cp:version/>
  <cp:contentType/>
  <cp:contentStatus/>
</cp:coreProperties>
</file>