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62" activeTab="1"/>
  </bookViews>
  <sheets>
    <sheet name="Uputstvo" sheetId="1" r:id="rId1"/>
    <sheet name="rashladni partija 1" sheetId="2" r:id="rId2"/>
    <sheet name="rashladni partija 2" sheetId="3" r:id="rId3"/>
    <sheet name="rashladni partija 3" sheetId="4" r:id="rId4"/>
  </sheets>
  <definedNames/>
  <calcPr fullCalcOnLoad="1"/>
</workbook>
</file>

<file path=xl/sharedStrings.xml><?xml version="1.0" encoding="utf-8"?>
<sst xmlns="http://schemas.openxmlformats.org/spreadsheetml/2006/main" count="383" uniqueCount="168">
  <si>
    <t>_____________________________________________________</t>
  </si>
  <si>
    <t>kom</t>
  </si>
  <si>
    <t>m.p.</t>
  </si>
  <si>
    <t>Potpis ovlašćenog lica ponuđača:</t>
  </si>
  <si>
    <t>I</t>
  </si>
  <si>
    <t>II</t>
  </si>
  <si>
    <t>radni sat</t>
  </si>
  <si>
    <t>Jedinica mere</t>
  </si>
  <si>
    <t>Ukupna cena u dinarima (sa PDV)</t>
  </si>
  <si>
    <t>Iznos PDV (u %)</t>
  </si>
  <si>
    <t>Jedinična cena  u dinarima bez PDV</t>
  </si>
  <si>
    <t>OPIS USLUGE SA POTREBNIM REZERVNIM DELOVIMA</t>
  </si>
  <si>
    <t>Redni broj</t>
  </si>
  <si>
    <t xml:space="preserve">ukupna cena u dinarima bez PDV </t>
  </si>
  <si>
    <t>R E K A P I T U L A CI J A</t>
  </si>
  <si>
    <t>U K U P N O:</t>
  </si>
  <si>
    <t xml:space="preserve">Ukupna cena u dinarima bez PDV </t>
  </si>
  <si>
    <t>Iznos PDV (nominalno)  u dinarima</t>
  </si>
  <si>
    <t>USLUGA- RAD SERVISERA</t>
  </si>
  <si>
    <t xml:space="preserve">SVEGA USLUGA - RAD SERVISERA: </t>
  </si>
  <si>
    <t>SVEGA USLUGA - RAD SERVISERA</t>
  </si>
  <si>
    <t>Okvirna količina</t>
  </si>
  <si>
    <t>Održavanje opreme</t>
  </si>
  <si>
    <t xml:space="preserve">REZERVNI DELOVI </t>
  </si>
  <si>
    <t>GREJAČ INDUSTRIJSKOG ŠPORETA 2500 W</t>
  </si>
  <si>
    <t xml:space="preserve">GREJAČ KOTLA EI 6 KW IEG  </t>
  </si>
  <si>
    <t>GREJAČ KOTLA EI 6 KW sa ožičenjem</t>
  </si>
  <si>
    <t>GREJAČ ŠPORETA 2500W OKRUGLI</t>
  </si>
  <si>
    <t>KONTAKTOR   220/6A</t>
  </si>
  <si>
    <t>KONTAKTOR /220/9A/</t>
  </si>
  <si>
    <t>KONTAKTOR /220/12A/</t>
  </si>
  <si>
    <t>KONTAKTOR L/220/32A/</t>
  </si>
  <si>
    <t>SILIKONSKA   ŽICA SI/F 2.5</t>
  </si>
  <si>
    <t>SILIKONSKA  ŽICA SI/F 1.5</t>
  </si>
  <si>
    <t>m</t>
  </si>
  <si>
    <t xml:space="preserve">SVEGA REZERVNI DELOVI </t>
  </si>
  <si>
    <t>GREBENASTA SKLOPKA MN 25 A</t>
  </si>
  <si>
    <t>PREKIDAČ GREBENASTI . 32A-4 pol EGO</t>
  </si>
  <si>
    <t>TERMOSTAT TROFAZNI 0-230*C</t>
  </si>
  <si>
    <t>TERMOSTAT TROFAZNI  0-280*C</t>
  </si>
  <si>
    <t>TERMOSTAT TROFAZNI . 320*C</t>
  </si>
  <si>
    <t xml:space="preserve"> FRIGO ELEKTROMOTOR 10W</t>
  </si>
  <si>
    <t xml:space="preserve"> VENTILATOR-FRIGO 16 W</t>
  </si>
  <si>
    <t>BIMETAL  -  7-10A</t>
  </si>
  <si>
    <t>BIMETAL  0.63-1.00 A</t>
  </si>
  <si>
    <t>BIMETAL   2.50-4.00A</t>
  </si>
  <si>
    <t>BIMETAL    4.00-6.00 A</t>
  </si>
  <si>
    <t xml:space="preserve">FILTER 30 GR. </t>
  </si>
  <si>
    <t>FILTER DCL 083</t>
  </si>
  <si>
    <t>FILTER DCL 165 (16mm)</t>
  </si>
  <si>
    <t>FILTER DCL-163 (10mm)</t>
  </si>
  <si>
    <t>FILTER DCL-164 (12mm)</t>
  </si>
  <si>
    <t>FILTER DN 052 castel</t>
  </si>
  <si>
    <t>FILTER GASA 20 gr 6x2mm</t>
  </si>
  <si>
    <t>FILTER GASA 30 gr 6x2mm</t>
  </si>
  <si>
    <t>FR FILTER GASA 30gr  6x6mm</t>
  </si>
  <si>
    <t>FREON R 404A</t>
  </si>
  <si>
    <t>FREON R 406A</t>
  </si>
  <si>
    <t>FREON R-134 A</t>
  </si>
  <si>
    <t>GIBLJIVO CREVO FI = 28</t>
  </si>
  <si>
    <t>HARIS  ŽICA</t>
  </si>
  <si>
    <t>HOLENDER FI=12mm</t>
  </si>
  <si>
    <t>HOLENDER FI=16mm</t>
  </si>
  <si>
    <t>IGLIČASTI VENTIL SA CEVKOM</t>
  </si>
  <si>
    <t>IGLIČASTI VENTIL SA CEVKOM 027</t>
  </si>
  <si>
    <t>IZOBUTAN R600</t>
  </si>
  <si>
    <t>KAPILARNA CEV 0.80X2.1mm</t>
  </si>
  <si>
    <t>KOMPRESOR 8.5 GX</t>
  </si>
  <si>
    <t>KOMPRESOR DANFOS 7.5 GX</t>
  </si>
  <si>
    <t>KOMPRESOR DANFOS SC12 S</t>
  </si>
  <si>
    <t>KOMPRESOR ELEKTROLUX 60AA</t>
  </si>
  <si>
    <t>KONTAKTOR L 220/6A</t>
  </si>
  <si>
    <t>KONTAKTOR /22/9A/4KW</t>
  </si>
  <si>
    <t>KONTAKTOR  /220/12A/5KW</t>
  </si>
  <si>
    <t>KONTAKTOR /220/32A/15KW</t>
  </si>
  <si>
    <t>PRESOSTAT  KP 15</t>
  </si>
  <si>
    <t xml:space="preserve">PRESOSTAT KP 5 </t>
  </si>
  <si>
    <t>PRESOSTAT KP 1</t>
  </si>
  <si>
    <t>SONDA AT-1/2</t>
  </si>
  <si>
    <t>ŠPULNA CASTEL 9100 RA6</t>
  </si>
  <si>
    <t xml:space="preserve">TERMOSTAT  ZAMRZIVAČ </t>
  </si>
  <si>
    <t>TERMOSTAT KOMBINOVANI</t>
  </si>
  <si>
    <t>TERMOSTAT FRIŽIDER</t>
  </si>
  <si>
    <t>ULJE SUNISO 3 GS</t>
  </si>
  <si>
    <t>ULJE SUNISO 4 GS</t>
  </si>
  <si>
    <t>ULJE SUNISO-SL32</t>
  </si>
  <si>
    <t>VENTIL EVR -ALCO</t>
  </si>
  <si>
    <t>VENTILATOR AKSIJALNI fi 300/220</t>
  </si>
  <si>
    <t>VENTILATOR AKSIJALNI fi 400</t>
  </si>
  <si>
    <t>VENTILATOR AKSIJALNI fi 450/220</t>
  </si>
  <si>
    <t>VENTILATOR AKSIJALNI fi350/220</t>
  </si>
  <si>
    <t>VENTILATOR-FRIGO 5W</t>
  </si>
  <si>
    <t>DIZNA EXPANZIONOG VENTILA</t>
  </si>
  <si>
    <t>FR.ULJE SUNISO ZA MINUS REŽIM</t>
  </si>
  <si>
    <t>FR.ULJE SUNISO ZA PLUS REŽIM</t>
  </si>
  <si>
    <t>GIBLJIVO ANTIVIB CREVO  FI 22</t>
  </si>
  <si>
    <t>GREBENASTA  SKLOPKA MN 10-51-U</t>
  </si>
  <si>
    <t>KOMPRESOR ELEKTROLUX 80AA R600</t>
  </si>
  <si>
    <t>KOMPRESOR LG NS30LACM 85W R134A</t>
  </si>
  <si>
    <t>KOMPRESOR ELEKTROLUX 45 R 134 A</t>
  </si>
  <si>
    <t>MAG.VENTIL EVR-6, SA ŠPULNOM</t>
  </si>
  <si>
    <t>PREKIDAČ GREBENASTI 32A-4 pol EGO</t>
  </si>
  <si>
    <t>TERMO EXPANZIONI VENTIL TN-2</t>
  </si>
  <si>
    <t>TERMO EXPANZIONI VENTIL TX 2</t>
  </si>
  <si>
    <t>TERMO EXPANZIONI VENTIL DANF.TEX-2</t>
  </si>
  <si>
    <t>lit.</t>
  </si>
  <si>
    <t>kg</t>
  </si>
  <si>
    <t xml:space="preserve"> kg</t>
  </si>
  <si>
    <r>
      <t xml:space="preserve">Iznos PDV </t>
    </r>
    <r>
      <rPr>
        <b/>
        <sz val="10"/>
        <color indexed="8"/>
        <rFont val="Cambria"/>
        <family val="1"/>
      </rPr>
      <t xml:space="preserve">(nominalno) </t>
    </r>
    <r>
      <rPr>
        <b/>
        <sz val="11"/>
        <color indexed="8"/>
        <rFont val="Cambria"/>
        <family val="1"/>
      </rPr>
      <t xml:space="preserve"> u dinarima</t>
    </r>
  </si>
  <si>
    <r>
      <t xml:space="preserve">Iznos PDV </t>
    </r>
    <r>
      <rPr>
        <b/>
        <sz val="10"/>
        <color indexed="8"/>
        <rFont val="Cambria"/>
        <family val="1"/>
      </rPr>
      <t>(nominalno)</t>
    </r>
    <r>
      <rPr>
        <b/>
        <sz val="11"/>
        <color indexed="8"/>
        <rFont val="Cambria"/>
        <family val="1"/>
      </rPr>
      <t xml:space="preserve">  u dinarima</t>
    </r>
  </si>
  <si>
    <t xml:space="preserve"> KOMPRESOR  18000 btu</t>
  </si>
  <si>
    <t>ARMAFLEX fi 10 mm</t>
  </si>
  <si>
    <t>ARMAFLEX fi 18 mm</t>
  </si>
  <si>
    <t>ARMAFLEX fi 6 mm</t>
  </si>
  <si>
    <t>AUTOMATSKI OSIGURAČI 16A</t>
  </si>
  <si>
    <t>BAKARNA CEV 9.52X0.815mmRTB</t>
  </si>
  <si>
    <t>BAKARNA CEV fi 10 mm</t>
  </si>
  <si>
    <t>BAKARNA CEV fi 12,7 mm 1/2''</t>
  </si>
  <si>
    <t>BAKARNA CEV FI 15 mm</t>
  </si>
  <si>
    <t>BAKARNA CEV fi 6 mm</t>
  </si>
  <si>
    <t>BIMETAL  2.50-4.00A</t>
  </si>
  <si>
    <t>BIMETAL   4.00-6.00 A</t>
  </si>
  <si>
    <t>UNIVERZALNI DALJINSKI UPRAVLJAČ</t>
  </si>
  <si>
    <t xml:space="preserve">FREON R 22 </t>
  </si>
  <si>
    <t>FREON R 407C</t>
  </si>
  <si>
    <t>FREON R 410 A</t>
  </si>
  <si>
    <t>HOLENDER FI=6mm</t>
  </si>
  <si>
    <t>KOMPRESOR 24 BTU</t>
  </si>
  <si>
    <t>KABEL PP/J 3X1.5mm</t>
  </si>
  <si>
    <t>KABEL PP/J 5X1,5mm</t>
  </si>
  <si>
    <t>KONDEZ CREVO fi 16 mm</t>
  </si>
  <si>
    <t>KONTAKTOR /220/9A</t>
  </si>
  <si>
    <t>KONTAKTOR /220/12A</t>
  </si>
  <si>
    <t>KONTAKTOR /220/32A</t>
  </si>
  <si>
    <t>VENTIL KLIME 3/8 DSF-9</t>
  </si>
  <si>
    <t xml:space="preserve"> KOMPRESOR  9000 btu</t>
  </si>
  <si>
    <t xml:space="preserve"> KOMPRESOR  12000 btu</t>
  </si>
  <si>
    <t xml:space="preserve"> KOMPRESOR  24000 btu</t>
  </si>
  <si>
    <t xml:space="preserve"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USLUGA – SERVISIRANJE I UGRADNJA – POTROŠNI MATERIJAL I REZERVNI DELOVI –RASHLADNI UREĐAJI I TERMIČKA OPREMA, BEZ ODREĐIVANJA POSEBNOG – SPECIFIČNOG SERVISERA, PO PARTIJAMA - ZA PARTIJU 1. RASHLADNI UREĐAJI  (frižideri – zamrzivači) </t>
  </si>
  <si>
    <t>KONDENZATOR 80 MF</t>
  </si>
  <si>
    <t>KONDENZATOR 3 mf</t>
  </si>
  <si>
    <t>KONDENZATOR 30 mf</t>
  </si>
  <si>
    <t>KONDENZATOR 35 Mf</t>
  </si>
  <si>
    <t>KONDENZATOR 40 mf</t>
  </si>
  <si>
    <t>KONDENZATOR 50 MF DUCATI</t>
  </si>
  <si>
    <t>KONDENZATOR 55 MF ICAR</t>
  </si>
  <si>
    <t>KONDENZATOR 60 mf</t>
  </si>
  <si>
    <t>TERMOSTAT DIGITALNI  AT2-5B  2 SON.</t>
  </si>
  <si>
    <t>TERMOSTAT PRODIGY -35/+35</t>
  </si>
  <si>
    <t>TERMOSTAT DIGITALNI  LAE AT1 1 SON.</t>
  </si>
  <si>
    <t xml:space="preserve"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USLUGA – SERVISIRANJE I UGRADNJA – POTROŠNI MATERIJAL I REZERVNI DELOVI –RASHLADNI UREĐAJI I TERMIČKA OPREMA, BEZ ODREĐIVANJA POSEBNOG – SPECIFIČNOG SERVISERA, PO PARTIJAMA - ZA PARTIJU 2. TERMIČKA OPREMA  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</si>
  <si>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USLUGA – SERVISIRANJE I UGRADNJA – POTROŠNI MATERIJAL I REZERVNI DELOVI –RASHLADNI UREĐAJI I TERMIČKA OPREMA, BEZ ODREĐIVANJA POSEBNOG – SPECIFIČNOG SERVISERA, PO PARTIJAMA - ZA PARTIJU 3. KLIMATIZACIJA</t>
  </si>
  <si>
    <t xml:space="preserve"> KONDENZATOR 2 mf</t>
  </si>
  <si>
    <t>GREBENASTA SKLOPKA MN 25-10-U</t>
  </si>
  <si>
    <t>KOMPRESOR ROTACIONI 9000 BTU</t>
  </si>
  <si>
    <t>KOMPRESOR ROTACIONI 12000 BTU</t>
  </si>
  <si>
    <t>KOMPRESOR ROTACIONI 18000 BTU</t>
  </si>
  <si>
    <t>KOMPRESOR ROTACIONI 24000 BTU</t>
  </si>
  <si>
    <t>KONDENZATOR 2.5 MF</t>
  </si>
  <si>
    <t>KONDENZATOR 20 Mf</t>
  </si>
  <si>
    <t>KONDENZATOR 50 MF</t>
  </si>
  <si>
    <t>KONDENZATOR 55 mf</t>
  </si>
  <si>
    <t>SENZOR TEMPERATURE  PVC SONDA</t>
  </si>
  <si>
    <t>SENZOR TEMPERATURE CU SONDA UNUTRAŠNJA</t>
  </si>
  <si>
    <r>
      <t>U P U T S T V O :  Ponuđač popunjava Prilog B  konkursne dokumentacije za javnu nabavku usluge - servisiranje i ugradnja - potrošni materijal i rezervni delovi - rashlani uređaji i  termička oprema bez određivanja posebnog specifičnog servisera, po partijama,   unošenjem traženih podataka u odgovarajuća polja/kolone  u narednom listu (sheet-u), ovog fajla (</t>
    </r>
    <r>
      <rPr>
        <b/>
        <sz val="10"/>
        <color indexed="8"/>
        <rFont val="Arial"/>
        <family val="2"/>
      </rPr>
      <t>Obrazac ponude sa strukturom cene - obrazac 1 tačka 5) - opis predmeta nabavke usluge - servisiranje i ugradnja - potrošni materijal i rezervni delovi - rashlani uređaji i  termička oprema bez određivanja posebnog specifičnog servisera, po partijama.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usluge - servisiranje i ugradnja - potrošni materijal i rezervni delovi - rashlani uređaji i  termička oprema bez određivanja posebnog specifičnog servisera, po partijama,  Obrazac ponude sa strukturom cene - obrazac 1 tačka 5) - opis predmeta nabavke odštampan, potpisan  i overen pečatom;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izvršenja usluge, garantni rok za izvršenu uslugu i rok važenja ponude.</t>
    </r>
  </si>
  <si>
    <t xml:space="preserve"> POSEBNE NAPOMENE:
- U ponudi su iskazane okvirne  količine,  dok će stvarne količine biti utvrđene u skladu sa potrebama i finansijskim mogućnostima Naručioca.
- Predmetna usluga  će se vršiti isključivo na zahtev Naručioca, sukcesivno.
- Transportni i svi drugi troškovi koji se odnose na predmetnu nabavku, obuhvaćeni su ponuđenom cenom.
- PONUĐAČ JE DUŽAN DA, UZ PONUDU, DOSTAVI:
           -  VAŽEĆI CENOVNIK REZERVNIH DELOVA I POTROŠNOG MATERIJALA, NA SVOM MEMORANDUMU, POTPISAN OD STRANE OVLAŠĆENOG LICA  I  OVEREN PEČATOM
           - NORMATIV AKTIVNOSTI/VREMENA POTREBNOG ZA ZAMENU SVAKOG REZERVNOG DELA, ODNOSNO ZA SVAKU AKTIVNOST, NA SVOM MEMORANDUMU, POTPISAN OD STRANE
              OVLAŠĆENOG LICA I OVEREN PEČATOM.
- PONUĐAČ JE DUŽAN DA PONUDI SVE STAVKE NAVEDENE U OBRASCU PONUDE. 
ELEMENTI  PONUDE 
- Kvalitet usluge  u skladu sa normativima, standardima i tehničkim propisima  koji važe za ovu vrstu posla
- Vreme odziva (po pozivu Naručioca) 
               -  ako je potreba za vršenjem usluge prijavljena  do 12 sati, ponuđač je dužan da se odazove istog dana,
               -    ako je potreba za vršenjem usluge prijavljena posle 12 sati,  ponuđač je dužan da se odazove istog dana, a najkasnije narednog dana,
- Rok izvršenja usluge/isporuke/ugradnje rezervnog dela:  do _____ sati  od početka vršenja usluge (ne duže od 48 sati) .
- Garantni rok: 
- za izvršene usluge  __  meseci, računajući od dana izvršene usluge i puštanja uređaja u probni rad  (ne kraći od  12 meseci)
- za isporučene/ugrađene rezervne delove,  u skladu sa specifikacijom proizvođača rezervnih delova. 
- Način, rok (dinamika) i uslovi plaćanja po izvršenoj usluzi/isporuci /ugradnji rezervnog dela, virmanski, na račun ponuđača u roku od 45  dana od dana prijema  ispravne fakture. 
- Rok važenja ponude __ dana, od dana otvaranja ponuda (ne kraći od 60 dana).
</t>
  </si>
  <si>
    <t>POSEBNE NAPOMENE:
- U ponudi su iskazane okvirne  količine,  dok će stvarne količine biti utvrđene u skladu sa potrebama i finansijskim mogućnostima Naručioca.
- Predmetna usluga  će se vršiti isključivo na zahtev Naručioca, sukcesivno.
- Transportni i svi drugi troškovi koji se odnose na predmetnu nabavku, obuhvaćeni su ponuđenom cenom.
- PONUĐAČ JE DUŽAN DA, UZ PONUDU, DOSTAVI:
           -  VAŽEĆI CENOVNIK REZERVNIH DELOVA I POTROŠNOG MATERIJALA, NA SVOM MEMORANDUMU, POTPISAN OD STRANE OVLAŠĆENOG LICA  I  OVEREN PEČATOM
           -  NORMATIV AKTIVNOSTI/VREMENA POTREBNOG ZA ZAMENU SVAKOG REZERVNOG DELA, ODNOSNO ZA SVAKU AKTIVNOST, NA SVOM MEMORANDUMU, POTPISAN OD STRANE
              OVLAŠĆENOG LICA I OVEREN PEČATOM.
- PONUĐAČ JE DUŽAN DA PONUDI SVE STAVKE NAVEDENE U OBRASCU PONUDE. 
ELEMENTI  PONUDE 
- Kvalitet usluge  u skladu sa normativima, standardima i tehničkim propisima  koji važe za ovu vrstu posla
- Vreme odziva (po pozivu Naručioca) 
               -  ako je potreba za vršenjem usluge prijavljena  do 12 sati, ponuđač je dužan da se odazove istog dana,
               -    ako je potreba za vršenjem usluge prijavljena posle 12 sati,  ponuđač je dužan da se odazove istog dana, a najkasnije narednog dana,
- Rok izvršenja usluge/isporuke/ugradnje rezervnog dela:  do _____ sati  od početka vršenja usluge (ne duže od 48 sati) .
- Garantni rok: 
- za izvršene usluge  __  meseci, računajući od dana izvršene usluge i puštanja uređaja u probni rad  (ne kraći od  12 meseci)
- za isporučene/ugrađene rezervne delove,  u skladu sa specifikacijom proizvođača rezervnih delova. 
- Način, rok (dinamika) i uslovi plaćanja po izvršenoj usluzi/isporuci /ugradnji rezervnog dela, virmanski, na račun ponuđača u roku od 45  dana od dana prijema  ispravne fakture. 
- Rok važenja ponude __ dana, od dana otvaranja ponuda (ne kraći od 60 dana).</t>
  </si>
  <si>
    <t xml:space="preserve"> POSEBNE NAPOMENE:
- U ponudi su iskazane okvirne  količine,  dok će stvarne količine biti utvrđene u skladu sa potrebama i finansijskim mogućnostima Naručioca.
- Predmetna usluga  će se vršiti isključivo na zahtev Naručioca, sukcesivno.
- Transportni i svi drugi troškovi koji se odnose na predmetnu nabavku, obuhvaćeni su ponuđenom cenom.
-PONUĐAČ JE DUŽAN DA, UZ PONUDU, DOSTAVI:
           -  VAŽEĆI CENOVNIK REZERVNIH DELOVA I POTROŠNOG MATERIJALA, NA SVOM MEMORANDUMU, POTPISAN OD STRANE OVLAŠĆENOG LICA  I  OVEREN PEČATOM
           -  NORMATIV AKTIVNOSTI/VREMENA POTREBNOG ZA ZAMENU SVAKOG REZERVNOG DELA, ODNOSNO ZA SVAKU AKTIVNOST, NA SVOM MEMORANDUMU, POTPISAN OD STRANE
              OVLAŠĆENOG LICA I OVEREN PEČATOM.
- PONUĐAČ JE DUŽAN DA PONUDI SVE STAVKE NAVEDENE U OBRASCU PONUDE. 
ELEMENTI  PONUDE 
- Kvalitet usluge  u skladu sa normativima, standardima i tehničkim propisima  koji važe za ovu vrstu posla
- Vreme odziva (po pozivu Naručioca) 
               -  ako je potreba za vršenjem usluge prijavljena  do 12 sati, ponuđač je dužan da se odazove istog dana,
               -    ako je potreba za vršenjem usluge prijavljena posle 12 sati,  ponuđač je dužan da se odazove istog dana, a najkasnije narednog dana,
- Rok izvršenja usluge/isporuke/ugradnje rezervnog dela:  do _____ sati  od početka vršenja usluge (ne duže od 48 sati) .
- Garantni rok: 
- za izvršene usluge  __  meseci, računajući od dana izvršene usluge i puštanja uređaja u probni rad  (ne kraći od  12 meseci)
- za isporučene/ugrađene rezervne delove,  u skladu sa specifikacijom proizvođača rezervnih delova. 
- Način, rok (dinamika) i uslovi plaćanja po izvršenoj usluzi/isporuci /ugradnji rezervnog dela, virmanski, na račun ponuđača u roku od 45  dana od dana prijema  ispravne fakture. 
- Rok važenja ponude __ dana, od dana otvaranja ponuda (ne kraći od 60 dana).
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</si>
</sst>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43" fillId="0" borderId="0">
      <alignment/>
      <protection/>
    </xf>
    <xf numFmtId="0" fontId="2" fillId="0" borderId="0">
      <alignment wrapText="1"/>
      <protection/>
    </xf>
    <xf numFmtId="0" fontId="43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6" fillId="33" borderId="10">
      <alignment vertical="top" wrapText="1"/>
      <protection/>
    </xf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justify" wrapText="1"/>
    </xf>
    <xf numFmtId="0" fontId="4" fillId="0" borderId="0" xfId="0" applyFont="1" applyBorder="1" applyAlignment="1">
      <alignment vertical="top" wrapText="1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6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top" wrapText="1"/>
    </xf>
    <xf numFmtId="0" fontId="43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Border="1" applyAlignment="1">
      <alignment horizontal="center" vertical="justify" wrapText="1"/>
    </xf>
    <xf numFmtId="0" fontId="46" fillId="0" borderId="11" xfId="0" applyFont="1" applyBorder="1" applyAlignment="1">
      <alignment horizontal="center" vertical="top" wrapText="1"/>
    </xf>
    <xf numFmtId="0" fontId="48" fillId="0" borderId="10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vertical="center" wrapText="1"/>
      <protection/>
    </xf>
    <xf numFmtId="0" fontId="48" fillId="0" borderId="10" xfId="0" applyFont="1" applyBorder="1" applyAlignment="1" applyProtection="1">
      <alignment horizontal="center" vertical="top" wrapText="1"/>
      <protection/>
    </xf>
    <xf numFmtId="0" fontId="48" fillId="0" borderId="12" xfId="0" applyFont="1" applyBorder="1" applyAlignment="1" applyProtection="1">
      <alignment horizontal="left" vertical="top" wrapText="1"/>
      <protection/>
    </xf>
    <xf numFmtId="0" fontId="48" fillId="0" borderId="13" xfId="0" applyFont="1" applyBorder="1" applyAlignment="1" applyProtection="1">
      <alignment horizontal="left" vertical="top" wrapText="1"/>
      <protection/>
    </xf>
    <xf numFmtId="0" fontId="48" fillId="0" borderId="10" xfId="0" applyFont="1" applyBorder="1" applyAlignment="1" applyProtection="1">
      <alignment horizontal="left" vertical="top" wrapText="1"/>
      <protection/>
    </xf>
    <xf numFmtId="0" fontId="48" fillId="0" borderId="14" xfId="0" applyFont="1" applyBorder="1" applyAlignment="1" applyProtection="1">
      <alignment horizontal="center" vertical="top" wrapText="1"/>
      <protection/>
    </xf>
    <xf numFmtId="0" fontId="49" fillId="0" borderId="12" xfId="0" applyFont="1" applyBorder="1" applyAlignment="1" applyProtection="1">
      <alignment vertical="top" wrapText="1"/>
      <protection/>
    </xf>
    <xf numFmtId="0" fontId="49" fillId="0" borderId="10" xfId="0" applyFont="1" applyBorder="1" applyAlignment="1" applyProtection="1">
      <alignment wrapText="1"/>
      <protection/>
    </xf>
    <xf numFmtId="0" fontId="49" fillId="0" borderId="13" xfId="0" applyFont="1" applyBorder="1" applyAlignment="1" applyProtection="1">
      <alignment horizontal="center" vertical="top" wrapText="1"/>
      <protection/>
    </xf>
    <xf numFmtId="0" fontId="49" fillId="0" borderId="10" xfId="0" applyFont="1" applyBorder="1" applyAlignment="1" applyProtection="1">
      <alignment horizontal="center" vertical="top" wrapText="1"/>
      <protection/>
    </xf>
    <xf numFmtId="4" fontId="50" fillId="0" borderId="10" xfId="0" applyNumberFormat="1" applyFont="1" applyBorder="1" applyAlignment="1" applyProtection="1">
      <alignment/>
      <protection/>
    </xf>
    <xf numFmtId="9" fontId="50" fillId="0" borderId="10" xfId="0" applyNumberFormat="1" applyFont="1" applyBorder="1" applyAlignment="1" applyProtection="1">
      <alignment/>
      <protection/>
    </xf>
    <xf numFmtId="0" fontId="49" fillId="0" borderId="10" xfId="0" applyFont="1" applyBorder="1" applyAlignment="1" applyProtection="1">
      <alignment vertical="top" wrapText="1"/>
      <protection/>
    </xf>
    <xf numFmtId="0" fontId="48" fillId="0" borderId="15" xfId="0" applyFont="1" applyBorder="1" applyAlignment="1" applyProtection="1">
      <alignment horizontal="right" wrapText="1"/>
      <protection/>
    </xf>
    <xf numFmtId="0" fontId="48" fillId="0" borderId="10" xfId="0" applyFont="1" applyBorder="1" applyAlignment="1" applyProtection="1">
      <alignment horizontal="right" wrapText="1"/>
      <protection/>
    </xf>
    <xf numFmtId="0" fontId="48" fillId="0" borderId="14" xfId="0" applyFont="1" applyBorder="1" applyAlignment="1" applyProtection="1">
      <alignment horizontal="left" vertical="top" wrapText="1"/>
      <protection/>
    </xf>
    <xf numFmtId="0" fontId="48" fillId="0" borderId="10" xfId="0" applyFont="1" applyBorder="1" applyAlignment="1" applyProtection="1">
      <alignment horizontal="left" vertical="top" wrapText="1"/>
      <protection/>
    </xf>
    <xf numFmtId="0" fontId="48" fillId="0" borderId="16" xfId="0" applyFont="1" applyBorder="1" applyAlignment="1" applyProtection="1">
      <alignment horizontal="center" vertical="top" wrapText="1"/>
      <protection/>
    </xf>
    <xf numFmtId="0" fontId="49" fillId="0" borderId="12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 horizontal="center" vertical="top"/>
      <protection/>
    </xf>
    <xf numFmtId="0" fontId="48" fillId="0" borderId="12" xfId="0" applyFont="1" applyBorder="1" applyAlignment="1" applyProtection="1">
      <alignment horizontal="center" vertical="top" wrapText="1"/>
      <protection/>
    </xf>
    <xf numFmtId="0" fontId="46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51" fillId="0" borderId="0" xfId="0" applyFont="1" applyAlignment="1" applyProtection="1">
      <alignment horizont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 horizontal="center" vertical="top"/>
      <protection/>
    </xf>
    <xf numFmtId="0" fontId="50" fillId="0" borderId="10" xfId="0" applyFont="1" applyBorder="1" applyAlignment="1" applyProtection="1">
      <alignment/>
      <protection/>
    </xf>
    <xf numFmtId="4" fontId="50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1" fillId="0" borderId="0" xfId="0" applyFont="1" applyAlignment="1" applyProtection="1">
      <alignment horizontal="center" vertical="top"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right"/>
      <protection/>
    </xf>
    <xf numFmtId="0" fontId="46" fillId="0" borderId="0" xfId="0" applyFont="1" applyAlignment="1" applyProtection="1">
      <alignment vertical="top" wrapText="1"/>
      <protection/>
    </xf>
    <xf numFmtId="0" fontId="46" fillId="0" borderId="0" xfId="0" applyFont="1" applyAlignment="1" applyProtection="1">
      <alignment vertical="top"/>
      <protection/>
    </xf>
    <xf numFmtId="4" fontId="50" fillId="0" borderId="10" xfId="0" applyNumberFormat="1" applyFont="1" applyBorder="1" applyAlignment="1" applyProtection="1">
      <alignment/>
      <protection locked="0"/>
    </xf>
    <xf numFmtId="4" fontId="50" fillId="0" borderId="13" xfId="0" applyNumberFormat="1" applyFont="1" applyBorder="1" applyAlignment="1" applyProtection="1">
      <alignment/>
      <protection locked="0"/>
    </xf>
    <xf numFmtId="0" fontId="49" fillId="0" borderId="10" xfId="0" applyFont="1" applyBorder="1" applyAlignment="1" applyProtection="1">
      <alignment/>
      <protection/>
    </xf>
  </cellXfs>
  <cellStyles count="81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alculation 2" xfId="45"/>
    <cellStyle name="Calculation 3" xfId="46"/>
    <cellStyle name="Calibri 10 kul" xfId="47"/>
    <cellStyle name="Calibri 10 kul 2" xfId="48"/>
    <cellStyle name="Calibri 10 kul 3" xfId="49"/>
    <cellStyle name="Calibri 10 kul 4" xfId="50"/>
    <cellStyle name="Check Cell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18" xfId="69"/>
    <cellStyle name="Normal 19" xfId="70"/>
    <cellStyle name="Normal 2" xfId="71"/>
    <cellStyle name="Normal 2 2" xfId="72"/>
    <cellStyle name="Normal 2 3" xfId="73"/>
    <cellStyle name="Normal 2 4" xfId="74"/>
    <cellStyle name="Normal 2 5" xfId="75"/>
    <cellStyle name="Normal 2 6" xfId="76"/>
    <cellStyle name="Normal 20" xfId="77"/>
    <cellStyle name="Normal 22" xfId="78"/>
    <cellStyle name="Normal 23" xfId="79"/>
    <cellStyle name="Normal 24" xfId="80"/>
    <cellStyle name="Normal 3" xfId="81"/>
    <cellStyle name="Normal 3 2" xfId="82"/>
    <cellStyle name="Normal 3 3" xfId="83"/>
    <cellStyle name="Normal 3 4" xfId="84"/>
    <cellStyle name="Normal 4" xfId="85"/>
    <cellStyle name="Normal 4 2" xfId="86"/>
    <cellStyle name="Normal 6" xfId="87"/>
    <cellStyle name="Note" xfId="88"/>
    <cellStyle name="Output" xfId="89"/>
    <cellStyle name="Percent" xfId="90"/>
    <cellStyle name="Title" xfId="91"/>
    <cellStyle name="Total" xfId="92"/>
    <cellStyle name="Warning Text" xfId="93"/>
    <cellStyle name="zuto calibri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11" t="s">
        <v>164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9.140625" style="9" customWidth="1"/>
    <col min="3" max="3" width="66.140625" style="0" customWidth="1"/>
    <col min="4" max="4" width="13.28125" style="0" customWidth="1"/>
    <col min="5" max="5" width="12.7109375" style="0" customWidth="1"/>
    <col min="6" max="6" width="12.28125" style="7" customWidth="1"/>
    <col min="7" max="7" width="13.140625" style="7" customWidth="1"/>
    <col min="8" max="8" width="12.28125" style="7" customWidth="1"/>
    <col min="9" max="9" width="6.57421875" style="7" customWidth="1"/>
    <col min="10" max="10" width="13.00390625" style="7" customWidth="1"/>
  </cols>
  <sheetData>
    <row r="1" spans="1:10" ht="58.5" customHeight="1">
      <c r="A1" s="15" t="s">
        <v>138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7">
      <c r="A2" s="16" t="s">
        <v>12</v>
      </c>
      <c r="B2" s="16"/>
      <c r="C2" s="16" t="s">
        <v>11</v>
      </c>
      <c r="D2" s="16" t="s">
        <v>7</v>
      </c>
      <c r="E2" s="16" t="s">
        <v>21</v>
      </c>
      <c r="F2" s="17" t="s">
        <v>10</v>
      </c>
      <c r="G2" s="17" t="s">
        <v>13</v>
      </c>
      <c r="H2" s="18" t="s">
        <v>109</v>
      </c>
      <c r="I2" s="17" t="s">
        <v>9</v>
      </c>
      <c r="J2" s="18" t="s">
        <v>8</v>
      </c>
    </row>
    <row r="3" spans="1:10" ht="20.25" customHeight="1">
      <c r="A3" s="19" t="s">
        <v>4</v>
      </c>
      <c r="B3" s="20" t="s">
        <v>18</v>
      </c>
      <c r="C3" s="21"/>
      <c r="D3" s="22"/>
      <c r="E3" s="22"/>
      <c r="F3" s="22"/>
      <c r="G3" s="22"/>
      <c r="H3" s="22"/>
      <c r="I3" s="22"/>
      <c r="J3" s="22"/>
    </row>
    <row r="4" spans="1:10" ht="15">
      <c r="A4" s="23"/>
      <c r="B4" s="24">
        <v>1</v>
      </c>
      <c r="C4" s="25" t="s">
        <v>22</v>
      </c>
      <c r="D4" s="26" t="s">
        <v>6</v>
      </c>
      <c r="E4" s="27">
        <v>25</v>
      </c>
      <c r="F4" s="54"/>
      <c r="G4" s="28">
        <f>E4*F4</f>
        <v>0</v>
      </c>
      <c r="H4" s="28">
        <f>G4*I4</f>
        <v>0</v>
      </c>
      <c r="I4" s="29">
        <v>0.2</v>
      </c>
      <c r="J4" s="28">
        <f>SUM(G4,H4)</f>
        <v>0</v>
      </c>
    </row>
    <row r="5" spans="1:10" ht="15">
      <c r="A5" s="19" t="s">
        <v>4</v>
      </c>
      <c r="B5" s="30"/>
      <c r="C5" s="31" t="s">
        <v>19</v>
      </c>
      <c r="D5" s="32"/>
      <c r="E5" s="32"/>
      <c r="F5" s="54">
        <f>SUM(F4:F4)</f>
        <v>0</v>
      </c>
      <c r="G5" s="28">
        <f>SUM(G4:G4)</f>
        <v>0</v>
      </c>
      <c r="H5" s="28">
        <f>SUM(H4:H4)</f>
        <v>0</v>
      </c>
      <c r="I5" s="28"/>
      <c r="J5" s="28">
        <f>SUM(J4:J4)</f>
        <v>0</v>
      </c>
    </row>
    <row r="6" spans="1:13" ht="15">
      <c r="A6" s="19" t="s">
        <v>5</v>
      </c>
      <c r="B6" s="33" t="s">
        <v>23</v>
      </c>
      <c r="C6" s="33"/>
      <c r="D6" s="33"/>
      <c r="E6" s="33"/>
      <c r="F6" s="34"/>
      <c r="G6" s="34"/>
      <c r="H6" s="34"/>
      <c r="I6" s="34"/>
      <c r="J6" s="34"/>
      <c r="M6" s="10"/>
    </row>
    <row r="7" spans="1:11" ht="15">
      <c r="A7" s="35"/>
      <c r="B7" s="24">
        <v>1</v>
      </c>
      <c r="C7" s="36" t="s">
        <v>41</v>
      </c>
      <c r="D7" s="37" t="s">
        <v>1</v>
      </c>
      <c r="E7" s="37">
        <v>1</v>
      </c>
      <c r="F7" s="55"/>
      <c r="G7" s="28">
        <f>E7*F7</f>
        <v>0</v>
      </c>
      <c r="H7" s="28">
        <f>G7*I7</f>
        <v>0</v>
      </c>
      <c r="I7" s="29">
        <v>0.2</v>
      </c>
      <c r="J7" s="28">
        <f>SUM(G7,H7)</f>
        <v>0</v>
      </c>
      <c r="K7" s="8"/>
    </row>
    <row r="8" spans="1:11" ht="15">
      <c r="A8" s="35"/>
      <c r="B8" s="24">
        <v>2</v>
      </c>
      <c r="C8" s="36" t="s">
        <v>42</v>
      </c>
      <c r="D8" s="37" t="s">
        <v>1</v>
      </c>
      <c r="E8" s="37">
        <v>1</v>
      </c>
      <c r="F8" s="55"/>
      <c r="G8" s="28">
        <f aca="true" t="shared" si="0" ref="G8:G67">E8*F8</f>
        <v>0</v>
      </c>
      <c r="H8" s="28">
        <f aca="true" t="shared" si="1" ref="H8:H67">G8*I8</f>
        <v>0</v>
      </c>
      <c r="I8" s="29">
        <v>0.2</v>
      </c>
      <c r="J8" s="28">
        <f aca="true" t="shared" si="2" ref="J8:J67">SUM(G8,H8)</f>
        <v>0</v>
      </c>
      <c r="K8" s="8"/>
    </row>
    <row r="9" spans="1:11" ht="15">
      <c r="A9" s="35"/>
      <c r="B9" s="24">
        <v>3</v>
      </c>
      <c r="C9" s="36" t="s">
        <v>43</v>
      </c>
      <c r="D9" s="37" t="s">
        <v>1</v>
      </c>
      <c r="E9" s="37">
        <v>1</v>
      </c>
      <c r="F9" s="55"/>
      <c r="G9" s="28">
        <f t="shared" si="0"/>
        <v>0</v>
      </c>
      <c r="H9" s="28">
        <f t="shared" si="1"/>
        <v>0</v>
      </c>
      <c r="I9" s="29">
        <v>0.2</v>
      </c>
      <c r="J9" s="28">
        <f t="shared" si="2"/>
        <v>0</v>
      </c>
      <c r="K9" s="8"/>
    </row>
    <row r="10" spans="1:11" ht="15">
      <c r="A10" s="35"/>
      <c r="B10" s="24">
        <v>4</v>
      </c>
      <c r="C10" s="36" t="s">
        <v>44</v>
      </c>
      <c r="D10" s="37" t="s">
        <v>1</v>
      </c>
      <c r="E10" s="37">
        <v>1</v>
      </c>
      <c r="F10" s="55"/>
      <c r="G10" s="28">
        <f t="shared" si="0"/>
        <v>0</v>
      </c>
      <c r="H10" s="28">
        <f t="shared" si="1"/>
        <v>0</v>
      </c>
      <c r="I10" s="29">
        <v>0.2</v>
      </c>
      <c r="J10" s="28">
        <f t="shared" si="2"/>
        <v>0</v>
      </c>
      <c r="K10" s="8"/>
    </row>
    <row r="11" spans="1:11" ht="15">
      <c r="A11" s="35"/>
      <c r="B11" s="24">
        <v>5</v>
      </c>
      <c r="C11" s="36" t="s">
        <v>45</v>
      </c>
      <c r="D11" s="37" t="s">
        <v>1</v>
      </c>
      <c r="E11" s="37">
        <v>1</v>
      </c>
      <c r="F11" s="55"/>
      <c r="G11" s="28">
        <f t="shared" si="0"/>
        <v>0</v>
      </c>
      <c r="H11" s="28">
        <f t="shared" si="1"/>
        <v>0</v>
      </c>
      <c r="I11" s="29">
        <v>0.2</v>
      </c>
      <c r="J11" s="28">
        <f t="shared" si="2"/>
        <v>0</v>
      </c>
      <c r="K11" s="8"/>
    </row>
    <row r="12" spans="1:11" ht="15">
      <c r="A12" s="35"/>
      <c r="B12" s="24">
        <v>6</v>
      </c>
      <c r="C12" s="36" t="s">
        <v>46</v>
      </c>
      <c r="D12" s="37" t="s">
        <v>1</v>
      </c>
      <c r="E12" s="37">
        <v>1</v>
      </c>
      <c r="F12" s="55"/>
      <c r="G12" s="28">
        <f t="shared" si="0"/>
        <v>0</v>
      </c>
      <c r="H12" s="28">
        <f t="shared" si="1"/>
        <v>0</v>
      </c>
      <c r="I12" s="29">
        <v>0.2</v>
      </c>
      <c r="J12" s="28">
        <f t="shared" si="2"/>
        <v>0</v>
      </c>
      <c r="K12" s="8"/>
    </row>
    <row r="13" spans="1:11" ht="15">
      <c r="A13" s="35"/>
      <c r="B13" s="24">
        <v>7</v>
      </c>
      <c r="C13" s="36" t="s">
        <v>92</v>
      </c>
      <c r="D13" s="37" t="s">
        <v>1</v>
      </c>
      <c r="E13" s="37">
        <v>1</v>
      </c>
      <c r="F13" s="55"/>
      <c r="G13" s="28">
        <f t="shared" si="0"/>
        <v>0</v>
      </c>
      <c r="H13" s="28">
        <f t="shared" si="1"/>
        <v>0</v>
      </c>
      <c r="I13" s="29">
        <v>0.2</v>
      </c>
      <c r="J13" s="28">
        <f t="shared" si="2"/>
        <v>0</v>
      </c>
      <c r="K13" s="8"/>
    </row>
    <row r="14" spans="1:11" ht="15">
      <c r="A14" s="35"/>
      <c r="B14" s="24">
        <v>8</v>
      </c>
      <c r="C14" s="36" t="s">
        <v>47</v>
      </c>
      <c r="D14" s="37" t="s">
        <v>1</v>
      </c>
      <c r="E14" s="37">
        <v>1</v>
      </c>
      <c r="F14" s="55"/>
      <c r="G14" s="28">
        <f t="shared" si="0"/>
        <v>0</v>
      </c>
      <c r="H14" s="28">
        <f t="shared" si="1"/>
        <v>0</v>
      </c>
      <c r="I14" s="29">
        <v>0.2</v>
      </c>
      <c r="J14" s="28">
        <f t="shared" si="2"/>
        <v>0</v>
      </c>
      <c r="K14" s="8"/>
    </row>
    <row r="15" spans="1:11" ht="15">
      <c r="A15" s="35"/>
      <c r="B15" s="24">
        <v>9</v>
      </c>
      <c r="C15" s="36" t="s">
        <v>48</v>
      </c>
      <c r="D15" s="37" t="s">
        <v>1</v>
      </c>
      <c r="E15" s="37">
        <v>1</v>
      </c>
      <c r="F15" s="55"/>
      <c r="G15" s="28">
        <f t="shared" si="0"/>
        <v>0</v>
      </c>
      <c r="H15" s="28">
        <f t="shared" si="1"/>
        <v>0</v>
      </c>
      <c r="I15" s="29">
        <v>0.2</v>
      </c>
      <c r="J15" s="28">
        <f t="shared" si="2"/>
        <v>0</v>
      </c>
      <c r="K15" s="8"/>
    </row>
    <row r="16" spans="1:11" ht="15">
      <c r="A16" s="35"/>
      <c r="B16" s="24">
        <v>10</v>
      </c>
      <c r="C16" s="36" t="s">
        <v>49</v>
      </c>
      <c r="D16" s="37" t="s">
        <v>1</v>
      </c>
      <c r="E16" s="37">
        <v>1</v>
      </c>
      <c r="F16" s="55"/>
      <c r="G16" s="28">
        <f t="shared" si="0"/>
        <v>0</v>
      </c>
      <c r="H16" s="28">
        <f t="shared" si="1"/>
        <v>0</v>
      </c>
      <c r="I16" s="29">
        <v>0.2</v>
      </c>
      <c r="J16" s="28">
        <f t="shared" si="2"/>
        <v>0</v>
      </c>
      <c r="K16" s="8"/>
    </row>
    <row r="17" spans="1:11" ht="15">
      <c r="A17" s="35"/>
      <c r="B17" s="24">
        <v>11</v>
      </c>
      <c r="C17" s="36" t="s">
        <v>50</v>
      </c>
      <c r="D17" s="37" t="s">
        <v>1</v>
      </c>
      <c r="E17" s="37">
        <v>1</v>
      </c>
      <c r="F17" s="55"/>
      <c r="G17" s="28">
        <f t="shared" si="0"/>
        <v>0</v>
      </c>
      <c r="H17" s="28">
        <f t="shared" si="1"/>
        <v>0</v>
      </c>
      <c r="I17" s="29">
        <v>0.2</v>
      </c>
      <c r="J17" s="28">
        <f t="shared" si="2"/>
        <v>0</v>
      </c>
      <c r="K17" s="8"/>
    </row>
    <row r="18" spans="1:11" ht="15">
      <c r="A18" s="35"/>
      <c r="B18" s="24">
        <v>12</v>
      </c>
      <c r="C18" s="36" t="s">
        <v>51</v>
      </c>
      <c r="D18" s="37" t="s">
        <v>1</v>
      </c>
      <c r="E18" s="37">
        <v>1</v>
      </c>
      <c r="F18" s="55"/>
      <c r="G18" s="28">
        <f t="shared" si="0"/>
        <v>0</v>
      </c>
      <c r="H18" s="28">
        <f t="shared" si="1"/>
        <v>0</v>
      </c>
      <c r="I18" s="29">
        <v>0.2</v>
      </c>
      <c r="J18" s="28">
        <f t="shared" si="2"/>
        <v>0</v>
      </c>
      <c r="K18" s="8"/>
    </row>
    <row r="19" spans="1:11" ht="15">
      <c r="A19" s="35"/>
      <c r="B19" s="24">
        <v>13</v>
      </c>
      <c r="C19" s="36" t="s">
        <v>52</v>
      </c>
      <c r="D19" s="37" t="s">
        <v>1</v>
      </c>
      <c r="E19" s="37">
        <v>1</v>
      </c>
      <c r="F19" s="55"/>
      <c r="G19" s="28">
        <f t="shared" si="0"/>
        <v>0</v>
      </c>
      <c r="H19" s="28">
        <f t="shared" si="1"/>
        <v>0</v>
      </c>
      <c r="I19" s="29">
        <v>0.2</v>
      </c>
      <c r="J19" s="28">
        <f t="shared" si="2"/>
        <v>0</v>
      </c>
      <c r="K19" s="8"/>
    </row>
    <row r="20" spans="1:11" ht="15">
      <c r="A20" s="35"/>
      <c r="B20" s="24">
        <v>14</v>
      </c>
      <c r="C20" s="36" t="s">
        <v>53</v>
      </c>
      <c r="D20" s="37" t="s">
        <v>1</v>
      </c>
      <c r="E20" s="37">
        <v>1</v>
      </c>
      <c r="F20" s="55"/>
      <c r="G20" s="28">
        <f t="shared" si="0"/>
        <v>0</v>
      </c>
      <c r="H20" s="28">
        <f t="shared" si="1"/>
        <v>0</v>
      </c>
      <c r="I20" s="29">
        <v>0.2</v>
      </c>
      <c r="J20" s="28">
        <f t="shared" si="2"/>
        <v>0</v>
      </c>
      <c r="K20" s="8"/>
    </row>
    <row r="21" spans="1:11" ht="15">
      <c r="A21" s="35"/>
      <c r="B21" s="24">
        <v>15</v>
      </c>
      <c r="C21" s="36" t="s">
        <v>54</v>
      </c>
      <c r="D21" s="37" t="s">
        <v>1</v>
      </c>
      <c r="E21" s="37">
        <v>1</v>
      </c>
      <c r="F21" s="55"/>
      <c r="G21" s="28">
        <f t="shared" si="0"/>
        <v>0</v>
      </c>
      <c r="H21" s="28">
        <f t="shared" si="1"/>
        <v>0</v>
      </c>
      <c r="I21" s="29">
        <v>0.2</v>
      </c>
      <c r="J21" s="28">
        <f t="shared" si="2"/>
        <v>0</v>
      </c>
      <c r="K21" s="8"/>
    </row>
    <row r="22" spans="1:11" ht="15">
      <c r="A22" s="35"/>
      <c r="B22" s="24">
        <v>16</v>
      </c>
      <c r="C22" s="36" t="s">
        <v>55</v>
      </c>
      <c r="D22" s="37" t="s">
        <v>1</v>
      </c>
      <c r="E22" s="37">
        <v>1</v>
      </c>
      <c r="F22" s="55"/>
      <c r="G22" s="28">
        <f t="shared" si="0"/>
        <v>0</v>
      </c>
      <c r="H22" s="28">
        <f t="shared" si="1"/>
        <v>0</v>
      </c>
      <c r="I22" s="29">
        <v>0.2</v>
      </c>
      <c r="J22" s="28">
        <f t="shared" si="2"/>
        <v>0</v>
      </c>
      <c r="K22" s="8"/>
    </row>
    <row r="23" spans="1:11" ht="15">
      <c r="A23" s="35"/>
      <c r="B23" s="24">
        <v>17</v>
      </c>
      <c r="C23" s="36" t="s">
        <v>93</v>
      </c>
      <c r="D23" s="37" t="s">
        <v>105</v>
      </c>
      <c r="E23" s="37">
        <v>4</v>
      </c>
      <c r="F23" s="55"/>
      <c r="G23" s="28">
        <f t="shared" si="0"/>
        <v>0</v>
      </c>
      <c r="H23" s="28">
        <f t="shared" si="1"/>
        <v>0</v>
      </c>
      <c r="I23" s="29">
        <v>0.2</v>
      </c>
      <c r="J23" s="28">
        <f t="shared" si="2"/>
        <v>0</v>
      </c>
      <c r="K23" s="8"/>
    </row>
    <row r="24" spans="1:11" ht="15">
      <c r="A24" s="35"/>
      <c r="B24" s="24">
        <v>18</v>
      </c>
      <c r="C24" s="36" t="s">
        <v>94</v>
      </c>
      <c r="D24" s="37" t="s">
        <v>105</v>
      </c>
      <c r="E24" s="37">
        <v>4</v>
      </c>
      <c r="F24" s="55"/>
      <c r="G24" s="28">
        <f t="shared" si="0"/>
        <v>0</v>
      </c>
      <c r="H24" s="28">
        <f t="shared" si="1"/>
        <v>0</v>
      </c>
      <c r="I24" s="29">
        <v>0.2</v>
      </c>
      <c r="J24" s="28">
        <f t="shared" si="2"/>
        <v>0</v>
      </c>
      <c r="K24" s="8"/>
    </row>
    <row r="25" spans="1:11" ht="15">
      <c r="A25" s="35"/>
      <c r="B25" s="24">
        <v>19</v>
      </c>
      <c r="C25" s="36" t="s">
        <v>56</v>
      </c>
      <c r="D25" s="37" t="s">
        <v>106</v>
      </c>
      <c r="E25" s="37">
        <v>3</v>
      </c>
      <c r="F25" s="55"/>
      <c r="G25" s="28">
        <f t="shared" si="0"/>
        <v>0</v>
      </c>
      <c r="H25" s="28">
        <f t="shared" si="1"/>
        <v>0</v>
      </c>
      <c r="I25" s="29">
        <v>0.2</v>
      </c>
      <c r="J25" s="28">
        <f t="shared" si="2"/>
        <v>0</v>
      </c>
      <c r="K25" s="8"/>
    </row>
    <row r="26" spans="1:11" ht="15">
      <c r="A26" s="35"/>
      <c r="B26" s="24">
        <v>20</v>
      </c>
      <c r="C26" s="36" t="s">
        <v>57</v>
      </c>
      <c r="D26" s="37" t="s">
        <v>107</v>
      </c>
      <c r="E26" s="37">
        <v>3</v>
      </c>
      <c r="F26" s="55"/>
      <c r="G26" s="28">
        <f t="shared" si="0"/>
        <v>0</v>
      </c>
      <c r="H26" s="28">
        <f t="shared" si="1"/>
        <v>0</v>
      </c>
      <c r="I26" s="29">
        <v>0.2</v>
      </c>
      <c r="J26" s="28">
        <f t="shared" si="2"/>
        <v>0</v>
      </c>
      <c r="K26" s="8"/>
    </row>
    <row r="27" spans="1:11" ht="15">
      <c r="A27" s="35"/>
      <c r="B27" s="24">
        <v>21</v>
      </c>
      <c r="C27" s="36" t="s">
        <v>58</v>
      </c>
      <c r="D27" s="37" t="s">
        <v>106</v>
      </c>
      <c r="E27" s="37">
        <v>3</v>
      </c>
      <c r="F27" s="55"/>
      <c r="G27" s="28">
        <f t="shared" si="0"/>
        <v>0</v>
      </c>
      <c r="H27" s="28">
        <f t="shared" si="1"/>
        <v>0</v>
      </c>
      <c r="I27" s="29">
        <v>0.2</v>
      </c>
      <c r="J27" s="28">
        <f t="shared" si="2"/>
        <v>0</v>
      </c>
      <c r="K27" s="8"/>
    </row>
    <row r="28" spans="1:11" ht="15">
      <c r="A28" s="35"/>
      <c r="B28" s="24">
        <v>22</v>
      </c>
      <c r="C28" s="36" t="s">
        <v>95</v>
      </c>
      <c r="D28" s="37" t="s">
        <v>1</v>
      </c>
      <c r="E28" s="37">
        <v>1</v>
      </c>
      <c r="F28" s="55"/>
      <c r="G28" s="28">
        <f t="shared" si="0"/>
        <v>0</v>
      </c>
      <c r="H28" s="28">
        <f t="shared" si="1"/>
        <v>0</v>
      </c>
      <c r="I28" s="29">
        <v>0.2</v>
      </c>
      <c r="J28" s="28">
        <f t="shared" si="2"/>
        <v>0</v>
      </c>
      <c r="K28" s="8"/>
    </row>
    <row r="29" spans="1:11" ht="15">
      <c r="A29" s="35"/>
      <c r="B29" s="24">
        <v>23</v>
      </c>
      <c r="C29" s="36" t="s">
        <v>59</v>
      </c>
      <c r="D29" s="37" t="s">
        <v>1</v>
      </c>
      <c r="E29" s="37">
        <v>1</v>
      </c>
      <c r="F29" s="55"/>
      <c r="G29" s="28">
        <f t="shared" si="0"/>
        <v>0</v>
      </c>
      <c r="H29" s="28">
        <f t="shared" si="1"/>
        <v>0</v>
      </c>
      <c r="I29" s="29">
        <v>0.2</v>
      </c>
      <c r="J29" s="28">
        <f t="shared" si="2"/>
        <v>0</v>
      </c>
      <c r="K29" s="8"/>
    </row>
    <row r="30" spans="1:11" ht="15">
      <c r="A30" s="35"/>
      <c r="B30" s="24">
        <v>24</v>
      </c>
      <c r="C30" s="36" t="s">
        <v>96</v>
      </c>
      <c r="D30" s="37" t="s">
        <v>1</v>
      </c>
      <c r="E30" s="37">
        <v>1</v>
      </c>
      <c r="F30" s="55"/>
      <c r="G30" s="28">
        <f t="shared" si="0"/>
        <v>0</v>
      </c>
      <c r="H30" s="28">
        <f t="shared" si="1"/>
        <v>0</v>
      </c>
      <c r="I30" s="29">
        <v>0.2</v>
      </c>
      <c r="J30" s="28">
        <f t="shared" si="2"/>
        <v>0</v>
      </c>
      <c r="K30" s="8"/>
    </row>
    <row r="31" spans="1:11" ht="15">
      <c r="A31" s="35"/>
      <c r="B31" s="24">
        <v>25</v>
      </c>
      <c r="C31" s="36" t="s">
        <v>60</v>
      </c>
      <c r="D31" s="37" t="s">
        <v>106</v>
      </c>
      <c r="E31" s="37">
        <v>1</v>
      </c>
      <c r="F31" s="55"/>
      <c r="G31" s="28">
        <f t="shared" si="0"/>
        <v>0</v>
      </c>
      <c r="H31" s="28">
        <f t="shared" si="1"/>
        <v>0</v>
      </c>
      <c r="I31" s="29">
        <v>0.2</v>
      </c>
      <c r="J31" s="28">
        <f t="shared" si="2"/>
        <v>0</v>
      </c>
      <c r="K31" s="8"/>
    </row>
    <row r="32" spans="1:11" ht="15">
      <c r="A32" s="35"/>
      <c r="B32" s="24">
        <v>26</v>
      </c>
      <c r="C32" s="36" t="s">
        <v>61</v>
      </c>
      <c r="D32" s="37" t="s">
        <v>1</v>
      </c>
      <c r="E32" s="37">
        <v>1</v>
      </c>
      <c r="F32" s="55"/>
      <c r="G32" s="28">
        <f t="shared" si="0"/>
        <v>0</v>
      </c>
      <c r="H32" s="28">
        <f t="shared" si="1"/>
        <v>0</v>
      </c>
      <c r="I32" s="29">
        <v>0.2</v>
      </c>
      <c r="J32" s="28">
        <f t="shared" si="2"/>
        <v>0</v>
      </c>
      <c r="K32" s="8"/>
    </row>
    <row r="33" spans="1:11" ht="15">
      <c r="A33" s="35"/>
      <c r="B33" s="24">
        <v>27</v>
      </c>
      <c r="C33" s="36" t="s">
        <v>62</v>
      </c>
      <c r="D33" s="37" t="s">
        <v>1</v>
      </c>
      <c r="E33" s="37">
        <v>1</v>
      </c>
      <c r="F33" s="55"/>
      <c r="G33" s="28">
        <f>E33*F33</f>
        <v>0</v>
      </c>
      <c r="H33" s="28">
        <f t="shared" si="1"/>
        <v>0</v>
      </c>
      <c r="I33" s="29">
        <v>0.2</v>
      </c>
      <c r="J33" s="28">
        <f t="shared" si="2"/>
        <v>0</v>
      </c>
      <c r="K33" s="8"/>
    </row>
    <row r="34" spans="1:11" ht="15">
      <c r="A34" s="35"/>
      <c r="B34" s="24">
        <v>28</v>
      </c>
      <c r="C34" s="36" t="s">
        <v>63</v>
      </c>
      <c r="D34" s="37" t="s">
        <v>1</v>
      </c>
      <c r="E34" s="37">
        <v>1</v>
      </c>
      <c r="F34" s="55"/>
      <c r="G34" s="28">
        <f t="shared" si="0"/>
        <v>0</v>
      </c>
      <c r="H34" s="28">
        <f t="shared" si="1"/>
        <v>0</v>
      </c>
      <c r="I34" s="29">
        <v>0.2</v>
      </c>
      <c r="J34" s="28">
        <f t="shared" si="2"/>
        <v>0</v>
      </c>
      <c r="K34" s="8"/>
    </row>
    <row r="35" spans="1:11" ht="15">
      <c r="A35" s="35"/>
      <c r="B35" s="24">
        <v>29</v>
      </c>
      <c r="C35" s="36" t="s">
        <v>64</v>
      </c>
      <c r="D35" s="37" t="s">
        <v>1</v>
      </c>
      <c r="E35" s="37">
        <v>1</v>
      </c>
      <c r="F35" s="55"/>
      <c r="G35" s="28">
        <f t="shared" si="0"/>
        <v>0</v>
      </c>
      <c r="H35" s="28">
        <f t="shared" si="1"/>
        <v>0</v>
      </c>
      <c r="I35" s="29">
        <v>0.2</v>
      </c>
      <c r="J35" s="28">
        <f t="shared" si="2"/>
        <v>0</v>
      </c>
      <c r="K35" s="8"/>
    </row>
    <row r="36" spans="1:11" ht="15">
      <c r="A36" s="35"/>
      <c r="B36" s="24">
        <v>30</v>
      </c>
      <c r="C36" s="36" t="s">
        <v>65</v>
      </c>
      <c r="D36" s="37" t="s">
        <v>1</v>
      </c>
      <c r="E36" s="37">
        <v>1</v>
      </c>
      <c r="F36" s="55"/>
      <c r="G36" s="28">
        <f t="shared" si="0"/>
        <v>0</v>
      </c>
      <c r="H36" s="28">
        <f t="shared" si="1"/>
        <v>0</v>
      </c>
      <c r="I36" s="29">
        <v>0.2</v>
      </c>
      <c r="J36" s="28">
        <f t="shared" si="2"/>
        <v>0</v>
      </c>
      <c r="K36" s="8"/>
    </row>
    <row r="37" spans="1:11" ht="15">
      <c r="A37" s="35"/>
      <c r="B37" s="24">
        <v>31</v>
      </c>
      <c r="C37" s="36" t="s">
        <v>66</v>
      </c>
      <c r="D37" s="37" t="s">
        <v>106</v>
      </c>
      <c r="E37" s="37">
        <v>1</v>
      </c>
      <c r="F37" s="55"/>
      <c r="G37" s="28">
        <f t="shared" si="0"/>
        <v>0</v>
      </c>
      <c r="H37" s="28">
        <f t="shared" si="1"/>
        <v>0</v>
      </c>
      <c r="I37" s="29">
        <v>0.2</v>
      </c>
      <c r="J37" s="28">
        <f t="shared" si="2"/>
        <v>0</v>
      </c>
      <c r="K37" s="8"/>
    </row>
    <row r="38" spans="1:11" ht="15">
      <c r="A38" s="35"/>
      <c r="B38" s="24">
        <v>32</v>
      </c>
      <c r="C38" s="36" t="s">
        <v>97</v>
      </c>
      <c r="D38" s="37" t="s">
        <v>1</v>
      </c>
      <c r="E38" s="37">
        <v>1</v>
      </c>
      <c r="F38" s="55"/>
      <c r="G38" s="28">
        <f t="shared" si="0"/>
        <v>0</v>
      </c>
      <c r="H38" s="28">
        <f t="shared" si="1"/>
        <v>0</v>
      </c>
      <c r="I38" s="29">
        <v>0.2</v>
      </c>
      <c r="J38" s="28">
        <f t="shared" si="2"/>
        <v>0</v>
      </c>
      <c r="K38" s="8"/>
    </row>
    <row r="39" spans="1:11" ht="15">
      <c r="A39" s="35"/>
      <c r="B39" s="24">
        <v>33</v>
      </c>
      <c r="C39" s="36" t="s">
        <v>139</v>
      </c>
      <c r="D39" s="37" t="s">
        <v>1</v>
      </c>
      <c r="E39" s="37">
        <v>1</v>
      </c>
      <c r="F39" s="55"/>
      <c r="G39" s="28">
        <f t="shared" si="0"/>
        <v>0</v>
      </c>
      <c r="H39" s="28">
        <f t="shared" si="1"/>
        <v>0</v>
      </c>
      <c r="I39" s="29">
        <v>0.2</v>
      </c>
      <c r="J39" s="28">
        <f t="shared" si="2"/>
        <v>0</v>
      </c>
      <c r="K39" s="8"/>
    </row>
    <row r="40" spans="1:11" ht="15">
      <c r="A40" s="35"/>
      <c r="B40" s="24">
        <v>34</v>
      </c>
      <c r="C40" s="36" t="s">
        <v>98</v>
      </c>
      <c r="D40" s="37" t="s">
        <v>1</v>
      </c>
      <c r="E40" s="37">
        <v>1</v>
      </c>
      <c r="F40" s="55"/>
      <c r="G40" s="28">
        <f t="shared" si="0"/>
        <v>0</v>
      </c>
      <c r="H40" s="28">
        <f t="shared" si="1"/>
        <v>0</v>
      </c>
      <c r="I40" s="29">
        <v>0.2</v>
      </c>
      <c r="J40" s="28">
        <f t="shared" si="2"/>
        <v>0</v>
      </c>
      <c r="K40" s="8"/>
    </row>
    <row r="41" spans="1:11" ht="15">
      <c r="A41" s="35"/>
      <c r="B41" s="24">
        <v>35</v>
      </c>
      <c r="C41" s="36" t="s">
        <v>67</v>
      </c>
      <c r="D41" s="37" t="s">
        <v>1</v>
      </c>
      <c r="E41" s="37">
        <v>1</v>
      </c>
      <c r="F41" s="55"/>
      <c r="G41" s="28">
        <f t="shared" si="0"/>
        <v>0</v>
      </c>
      <c r="H41" s="28">
        <f t="shared" si="1"/>
        <v>0</v>
      </c>
      <c r="I41" s="29">
        <v>0.2</v>
      </c>
      <c r="J41" s="28">
        <f t="shared" si="2"/>
        <v>0</v>
      </c>
      <c r="K41" s="8"/>
    </row>
    <row r="42" spans="1:11" ht="15">
      <c r="A42" s="35"/>
      <c r="B42" s="24">
        <v>36</v>
      </c>
      <c r="C42" s="36" t="s">
        <v>68</v>
      </c>
      <c r="D42" s="37" t="s">
        <v>1</v>
      </c>
      <c r="E42" s="37">
        <v>1</v>
      </c>
      <c r="F42" s="55"/>
      <c r="G42" s="28">
        <f t="shared" si="0"/>
        <v>0</v>
      </c>
      <c r="H42" s="28">
        <f t="shared" si="1"/>
        <v>0</v>
      </c>
      <c r="I42" s="29">
        <v>0.2</v>
      </c>
      <c r="J42" s="28">
        <f t="shared" si="2"/>
        <v>0</v>
      </c>
      <c r="K42" s="8"/>
    </row>
    <row r="43" spans="1:11" ht="15">
      <c r="A43" s="35"/>
      <c r="B43" s="24">
        <v>37</v>
      </c>
      <c r="C43" s="36" t="s">
        <v>69</v>
      </c>
      <c r="D43" s="37" t="s">
        <v>1</v>
      </c>
      <c r="E43" s="37">
        <v>1</v>
      </c>
      <c r="F43" s="55"/>
      <c r="G43" s="28">
        <f t="shared" si="0"/>
        <v>0</v>
      </c>
      <c r="H43" s="28">
        <f t="shared" si="1"/>
        <v>0</v>
      </c>
      <c r="I43" s="29">
        <v>0.2</v>
      </c>
      <c r="J43" s="28">
        <f t="shared" si="2"/>
        <v>0</v>
      </c>
      <c r="K43" s="8"/>
    </row>
    <row r="44" spans="1:11" ht="15">
      <c r="A44" s="35"/>
      <c r="B44" s="24">
        <v>38</v>
      </c>
      <c r="C44" s="36" t="s">
        <v>99</v>
      </c>
      <c r="D44" s="37" t="s">
        <v>1</v>
      </c>
      <c r="E44" s="37">
        <v>1</v>
      </c>
      <c r="F44" s="55"/>
      <c r="G44" s="28">
        <f t="shared" si="0"/>
        <v>0</v>
      </c>
      <c r="H44" s="28">
        <f t="shared" si="1"/>
        <v>0</v>
      </c>
      <c r="I44" s="29">
        <v>0.2</v>
      </c>
      <c r="J44" s="28">
        <f t="shared" si="2"/>
        <v>0</v>
      </c>
      <c r="K44" s="8"/>
    </row>
    <row r="45" spans="1:11" ht="15">
      <c r="A45" s="35"/>
      <c r="B45" s="24">
        <v>39</v>
      </c>
      <c r="C45" s="36" t="s">
        <v>70</v>
      </c>
      <c r="D45" s="37" t="s">
        <v>1</v>
      </c>
      <c r="E45" s="37">
        <v>1</v>
      </c>
      <c r="F45" s="55"/>
      <c r="G45" s="28">
        <f t="shared" si="0"/>
        <v>0</v>
      </c>
      <c r="H45" s="28">
        <f t="shared" si="1"/>
        <v>0</v>
      </c>
      <c r="I45" s="29">
        <v>0.2</v>
      </c>
      <c r="J45" s="28">
        <f t="shared" si="2"/>
        <v>0</v>
      </c>
      <c r="K45" s="8"/>
    </row>
    <row r="46" spans="1:11" ht="15">
      <c r="A46" s="35"/>
      <c r="B46" s="24">
        <v>40</v>
      </c>
      <c r="C46" s="36" t="s">
        <v>140</v>
      </c>
      <c r="D46" s="37" t="s">
        <v>1</v>
      </c>
      <c r="E46" s="37">
        <v>1</v>
      </c>
      <c r="F46" s="55"/>
      <c r="G46" s="28">
        <f t="shared" si="0"/>
        <v>0</v>
      </c>
      <c r="H46" s="28">
        <f t="shared" si="1"/>
        <v>0</v>
      </c>
      <c r="I46" s="29">
        <v>0.2</v>
      </c>
      <c r="J46" s="28">
        <f t="shared" si="2"/>
        <v>0</v>
      </c>
      <c r="K46" s="8"/>
    </row>
    <row r="47" spans="1:11" ht="15">
      <c r="A47" s="35"/>
      <c r="B47" s="24">
        <v>41</v>
      </c>
      <c r="C47" s="36" t="s">
        <v>141</v>
      </c>
      <c r="D47" s="37" t="s">
        <v>1</v>
      </c>
      <c r="E47" s="37">
        <v>1</v>
      </c>
      <c r="F47" s="55"/>
      <c r="G47" s="28">
        <f t="shared" si="0"/>
        <v>0</v>
      </c>
      <c r="H47" s="28">
        <f t="shared" si="1"/>
        <v>0</v>
      </c>
      <c r="I47" s="29">
        <v>0.2</v>
      </c>
      <c r="J47" s="28">
        <f t="shared" si="2"/>
        <v>0</v>
      </c>
      <c r="K47" s="8"/>
    </row>
    <row r="48" spans="1:11" ht="15">
      <c r="A48" s="35"/>
      <c r="B48" s="24">
        <v>42</v>
      </c>
      <c r="C48" s="36" t="s">
        <v>142</v>
      </c>
      <c r="D48" s="37" t="s">
        <v>1</v>
      </c>
      <c r="E48" s="37">
        <v>1</v>
      </c>
      <c r="F48" s="55"/>
      <c r="G48" s="28">
        <f t="shared" si="0"/>
        <v>0</v>
      </c>
      <c r="H48" s="28">
        <f t="shared" si="1"/>
        <v>0</v>
      </c>
      <c r="I48" s="29">
        <v>0.2</v>
      </c>
      <c r="J48" s="28">
        <f>SUM(G48,H48)</f>
        <v>0</v>
      </c>
      <c r="K48" s="8"/>
    </row>
    <row r="49" spans="1:11" ht="15">
      <c r="A49" s="35"/>
      <c r="B49" s="24">
        <v>43</v>
      </c>
      <c r="C49" s="36" t="s">
        <v>143</v>
      </c>
      <c r="D49" s="37" t="s">
        <v>1</v>
      </c>
      <c r="E49" s="37">
        <v>1</v>
      </c>
      <c r="F49" s="55"/>
      <c r="G49" s="28">
        <f t="shared" si="0"/>
        <v>0</v>
      </c>
      <c r="H49" s="28">
        <f t="shared" si="1"/>
        <v>0</v>
      </c>
      <c r="I49" s="29">
        <v>0.2</v>
      </c>
      <c r="J49" s="28">
        <f t="shared" si="2"/>
        <v>0</v>
      </c>
      <c r="K49" s="8"/>
    </row>
    <row r="50" spans="1:11" ht="15">
      <c r="A50" s="35"/>
      <c r="B50" s="24">
        <v>44</v>
      </c>
      <c r="C50" s="36" t="s">
        <v>144</v>
      </c>
      <c r="D50" s="37" t="s">
        <v>1</v>
      </c>
      <c r="E50" s="37">
        <v>1</v>
      </c>
      <c r="F50" s="55"/>
      <c r="G50" s="28">
        <f t="shared" si="0"/>
        <v>0</v>
      </c>
      <c r="H50" s="28">
        <f t="shared" si="1"/>
        <v>0</v>
      </c>
      <c r="I50" s="29">
        <v>0.2</v>
      </c>
      <c r="J50" s="28">
        <f t="shared" si="2"/>
        <v>0</v>
      </c>
      <c r="K50" s="8"/>
    </row>
    <row r="51" spans="1:11" ht="15">
      <c r="A51" s="35"/>
      <c r="B51" s="24">
        <v>45</v>
      </c>
      <c r="C51" s="36" t="s">
        <v>145</v>
      </c>
      <c r="D51" s="37" t="s">
        <v>1</v>
      </c>
      <c r="E51" s="37">
        <v>1</v>
      </c>
      <c r="F51" s="55"/>
      <c r="G51" s="28">
        <f t="shared" si="0"/>
        <v>0</v>
      </c>
      <c r="H51" s="28">
        <f t="shared" si="1"/>
        <v>0</v>
      </c>
      <c r="I51" s="29">
        <v>0.2</v>
      </c>
      <c r="J51" s="28">
        <f t="shared" si="2"/>
        <v>0</v>
      </c>
      <c r="K51" s="8"/>
    </row>
    <row r="52" spans="1:11" ht="15">
      <c r="A52" s="35"/>
      <c r="B52" s="24">
        <v>46</v>
      </c>
      <c r="C52" s="36" t="s">
        <v>146</v>
      </c>
      <c r="D52" s="37" t="s">
        <v>1</v>
      </c>
      <c r="E52" s="37">
        <v>1</v>
      </c>
      <c r="F52" s="55"/>
      <c r="G52" s="28">
        <f t="shared" si="0"/>
        <v>0</v>
      </c>
      <c r="H52" s="28">
        <f t="shared" si="1"/>
        <v>0</v>
      </c>
      <c r="I52" s="29">
        <v>0.2</v>
      </c>
      <c r="J52" s="28">
        <f t="shared" si="2"/>
        <v>0</v>
      </c>
      <c r="K52" s="8"/>
    </row>
    <row r="53" spans="1:11" ht="15">
      <c r="A53" s="35"/>
      <c r="B53" s="24">
        <v>47</v>
      </c>
      <c r="C53" s="36" t="s">
        <v>71</v>
      </c>
      <c r="D53" s="37" t="s">
        <v>1</v>
      </c>
      <c r="E53" s="37">
        <v>1</v>
      </c>
      <c r="F53" s="55"/>
      <c r="G53" s="28">
        <f t="shared" si="0"/>
        <v>0</v>
      </c>
      <c r="H53" s="28">
        <f t="shared" si="1"/>
        <v>0</v>
      </c>
      <c r="I53" s="29">
        <v>0.2</v>
      </c>
      <c r="J53" s="28">
        <f t="shared" si="2"/>
        <v>0</v>
      </c>
      <c r="K53" s="8"/>
    </row>
    <row r="54" spans="1:11" ht="15">
      <c r="A54" s="35"/>
      <c r="B54" s="24">
        <v>48</v>
      </c>
      <c r="C54" s="36" t="s">
        <v>72</v>
      </c>
      <c r="D54" s="37" t="s">
        <v>1</v>
      </c>
      <c r="E54" s="37">
        <v>1</v>
      </c>
      <c r="F54" s="55"/>
      <c r="G54" s="28">
        <f t="shared" si="0"/>
        <v>0</v>
      </c>
      <c r="H54" s="28">
        <f t="shared" si="1"/>
        <v>0</v>
      </c>
      <c r="I54" s="29">
        <v>0.2</v>
      </c>
      <c r="J54" s="28">
        <f t="shared" si="2"/>
        <v>0</v>
      </c>
      <c r="K54" s="8"/>
    </row>
    <row r="55" spans="1:11" ht="15">
      <c r="A55" s="35"/>
      <c r="B55" s="24">
        <v>49</v>
      </c>
      <c r="C55" s="36" t="s">
        <v>73</v>
      </c>
      <c r="D55" s="37" t="s">
        <v>1</v>
      </c>
      <c r="E55" s="37">
        <v>1</v>
      </c>
      <c r="F55" s="55"/>
      <c r="G55" s="28">
        <f t="shared" si="0"/>
        <v>0</v>
      </c>
      <c r="H55" s="28">
        <f t="shared" si="1"/>
        <v>0</v>
      </c>
      <c r="I55" s="29">
        <v>0.2</v>
      </c>
      <c r="J55" s="28">
        <f t="shared" si="2"/>
        <v>0</v>
      </c>
      <c r="K55" s="8"/>
    </row>
    <row r="56" spans="1:11" ht="15">
      <c r="A56" s="35"/>
      <c r="B56" s="24">
        <v>50</v>
      </c>
      <c r="C56" s="36" t="s">
        <v>74</v>
      </c>
      <c r="D56" s="37" t="s">
        <v>1</v>
      </c>
      <c r="E56" s="37">
        <v>1</v>
      </c>
      <c r="F56" s="55"/>
      <c r="G56" s="28">
        <f t="shared" si="0"/>
        <v>0</v>
      </c>
      <c r="H56" s="28">
        <f>G56*I56</f>
        <v>0</v>
      </c>
      <c r="I56" s="29">
        <v>0.2</v>
      </c>
      <c r="J56" s="28">
        <f t="shared" si="2"/>
        <v>0</v>
      </c>
      <c r="K56" s="8"/>
    </row>
    <row r="57" spans="1:11" ht="15">
      <c r="A57" s="35"/>
      <c r="B57" s="24">
        <v>51</v>
      </c>
      <c r="C57" s="36" t="s">
        <v>100</v>
      </c>
      <c r="D57" s="37" t="s">
        <v>1</v>
      </c>
      <c r="E57" s="37">
        <v>1</v>
      </c>
      <c r="F57" s="55"/>
      <c r="G57" s="28">
        <f t="shared" si="0"/>
        <v>0</v>
      </c>
      <c r="H57" s="28">
        <f t="shared" si="1"/>
        <v>0</v>
      </c>
      <c r="I57" s="29">
        <v>0.2</v>
      </c>
      <c r="J57" s="28">
        <f t="shared" si="2"/>
        <v>0</v>
      </c>
      <c r="K57" s="8"/>
    </row>
    <row r="58" spans="1:11" ht="15">
      <c r="A58" s="35"/>
      <c r="B58" s="24">
        <v>54</v>
      </c>
      <c r="C58" s="36" t="s">
        <v>101</v>
      </c>
      <c r="D58" s="37" t="s">
        <v>1</v>
      </c>
      <c r="E58" s="37">
        <v>2</v>
      </c>
      <c r="F58" s="55"/>
      <c r="G58" s="28">
        <f t="shared" si="0"/>
        <v>0</v>
      </c>
      <c r="H58" s="28">
        <f t="shared" si="1"/>
        <v>0</v>
      </c>
      <c r="I58" s="29">
        <v>0.2</v>
      </c>
      <c r="J58" s="28">
        <f t="shared" si="2"/>
        <v>0</v>
      </c>
      <c r="K58" s="8"/>
    </row>
    <row r="59" spans="1:11" ht="15">
      <c r="A59" s="35"/>
      <c r="B59" s="24">
        <v>55</v>
      </c>
      <c r="C59" s="36" t="s">
        <v>75</v>
      </c>
      <c r="D59" s="37" t="s">
        <v>1</v>
      </c>
      <c r="E59" s="37">
        <v>1</v>
      </c>
      <c r="F59" s="55"/>
      <c r="G59" s="28">
        <f t="shared" si="0"/>
        <v>0</v>
      </c>
      <c r="H59" s="28">
        <f t="shared" si="1"/>
        <v>0</v>
      </c>
      <c r="I59" s="29">
        <v>0.2</v>
      </c>
      <c r="J59" s="28">
        <f t="shared" si="2"/>
        <v>0</v>
      </c>
      <c r="K59" s="8"/>
    </row>
    <row r="60" spans="1:11" ht="15">
      <c r="A60" s="35"/>
      <c r="B60" s="24">
        <v>56</v>
      </c>
      <c r="C60" s="36" t="s">
        <v>76</v>
      </c>
      <c r="D60" s="37" t="s">
        <v>1</v>
      </c>
      <c r="E60" s="37">
        <v>1</v>
      </c>
      <c r="F60" s="55"/>
      <c r="G60" s="28">
        <f t="shared" si="0"/>
        <v>0</v>
      </c>
      <c r="H60" s="28">
        <f t="shared" si="1"/>
        <v>0</v>
      </c>
      <c r="I60" s="29">
        <v>0.2</v>
      </c>
      <c r="J60" s="28">
        <f t="shared" si="2"/>
        <v>0</v>
      </c>
      <c r="K60" s="8"/>
    </row>
    <row r="61" spans="1:11" ht="15">
      <c r="A61" s="35"/>
      <c r="B61" s="24">
        <v>57</v>
      </c>
      <c r="C61" s="36" t="s">
        <v>77</v>
      </c>
      <c r="D61" s="37" t="s">
        <v>1</v>
      </c>
      <c r="E61" s="37">
        <v>1</v>
      </c>
      <c r="F61" s="55"/>
      <c r="G61" s="28">
        <f t="shared" si="0"/>
        <v>0</v>
      </c>
      <c r="H61" s="28">
        <f t="shared" si="1"/>
        <v>0</v>
      </c>
      <c r="I61" s="29">
        <v>0.2</v>
      </c>
      <c r="J61" s="28">
        <f t="shared" si="2"/>
        <v>0</v>
      </c>
      <c r="K61" s="8"/>
    </row>
    <row r="62" spans="1:11" ht="15">
      <c r="A62" s="35"/>
      <c r="B62" s="24">
        <v>60</v>
      </c>
      <c r="C62" s="36" t="s">
        <v>78</v>
      </c>
      <c r="D62" s="37" t="s">
        <v>1</v>
      </c>
      <c r="E62" s="37">
        <v>1</v>
      </c>
      <c r="F62" s="55"/>
      <c r="G62" s="28">
        <f t="shared" si="0"/>
        <v>0</v>
      </c>
      <c r="H62" s="28">
        <f t="shared" si="1"/>
        <v>0</v>
      </c>
      <c r="I62" s="29">
        <v>0.2</v>
      </c>
      <c r="J62" s="28">
        <f t="shared" si="2"/>
        <v>0</v>
      </c>
      <c r="K62" s="8"/>
    </row>
    <row r="63" spans="1:11" ht="15">
      <c r="A63" s="35"/>
      <c r="B63" s="24">
        <v>61</v>
      </c>
      <c r="C63" s="36" t="s">
        <v>79</v>
      </c>
      <c r="D63" s="37" t="s">
        <v>1</v>
      </c>
      <c r="E63" s="37">
        <v>1</v>
      </c>
      <c r="F63" s="55"/>
      <c r="G63" s="28">
        <f t="shared" si="0"/>
        <v>0</v>
      </c>
      <c r="H63" s="28">
        <f t="shared" si="1"/>
        <v>0</v>
      </c>
      <c r="I63" s="29">
        <v>0.2</v>
      </c>
      <c r="J63" s="28">
        <f>SUM(G63,H63)</f>
        <v>0</v>
      </c>
      <c r="K63" s="8"/>
    </row>
    <row r="64" spans="1:11" ht="15">
      <c r="A64" s="35"/>
      <c r="B64" s="24">
        <v>62</v>
      </c>
      <c r="C64" s="36" t="s">
        <v>102</v>
      </c>
      <c r="D64" s="37" t="s">
        <v>1</v>
      </c>
      <c r="E64" s="37">
        <v>1</v>
      </c>
      <c r="F64" s="55"/>
      <c r="G64" s="28">
        <f t="shared" si="0"/>
        <v>0</v>
      </c>
      <c r="H64" s="28">
        <f t="shared" si="1"/>
        <v>0</v>
      </c>
      <c r="I64" s="29">
        <v>0.2</v>
      </c>
      <c r="J64" s="28">
        <f t="shared" si="2"/>
        <v>0</v>
      </c>
      <c r="K64" s="8"/>
    </row>
    <row r="65" spans="1:11" ht="15">
      <c r="A65" s="35"/>
      <c r="B65" s="24">
        <v>63</v>
      </c>
      <c r="C65" s="36" t="s">
        <v>103</v>
      </c>
      <c r="D65" s="37" t="s">
        <v>1</v>
      </c>
      <c r="E65" s="37">
        <v>1</v>
      </c>
      <c r="F65" s="55"/>
      <c r="G65" s="28">
        <f t="shared" si="0"/>
        <v>0</v>
      </c>
      <c r="H65" s="28">
        <f t="shared" si="1"/>
        <v>0</v>
      </c>
      <c r="I65" s="29">
        <v>0.2</v>
      </c>
      <c r="J65" s="28">
        <f t="shared" si="2"/>
        <v>0</v>
      </c>
      <c r="K65" s="8"/>
    </row>
    <row r="66" spans="1:11" ht="15">
      <c r="A66" s="35"/>
      <c r="B66" s="24">
        <v>64</v>
      </c>
      <c r="C66" s="36" t="s">
        <v>104</v>
      </c>
      <c r="D66" s="37" t="s">
        <v>1</v>
      </c>
      <c r="E66" s="37">
        <v>1</v>
      </c>
      <c r="F66" s="55"/>
      <c r="G66" s="28">
        <f t="shared" si="0"/>
        <v>0</v>
      </c>
      <c r="H66" s="28">
        <f t="shared" si="1"/>
        <v>0</v>
      </c>
      <c r="I66" s="29">
        <v>0.2</v>
      </c>
      <c r="J66" s="28">
        <f t="shared" si="2"/>
        <v>0</v>
      </c>
      <c r="K66" s="8"/>
    </row>
    <row r="67" spans="1:11" ht="15">
      <c r="A67" s="35"/>
      <c r="B67" s="24">
        <v>65</v>
      </c>
      <c r="C67" s="36" t="s">
        <v>147</v>
      </c>
      <c r="D67" s="37" t="s">
        <v>1</v>
      </c>
      <c r="E67" s="37">
        <v>1</v>
      </c>
      <c r="F67" s="55"/>
      <c r="G67" s="28">
        <f t="shared" si="0"/>
        <v>0</v>
      </c>
      <c r="H67" s="28">
        <f t="shared" si="1"/>
        <v>0</v>
      </c>
      <c r="I67" s="29">
        <v>0.2</v>
      </c>
      <c r="J67" s="28">
        <f t="shared" si="2"/>
        <v>0</v>
      </c>
      <c r="K67" s="8"/>
    </row>
    <row r="68" spans="1:11" ht="15">
      <c r="A68" s="35"/>
      <c r="B68" s="24">
        <v>66</v>
      </c>
      <c r="C68" s="36" t="s">
        <v>80</v>
      </c>
      <c r="D68" s="37" t="s">
        <v>1</v>
      </c>
      <c r="E68" s="37">
        <v>1</v>
      </c>
      <c r="F68" s="55"/>
      <c r="G68" s="28">
        <f aca="true" t="shared" si="3" ref="G68:G73">E68*F68</f>
        <v>0</v>
      </c>
      <c r="H68" s="28">
        <f aca="true" t="shared" si="4" ref="H68:H76">G68*I68</f>
        <v>0</v>
      </c>
      <c r="I68" s="29">
        <v>0.2</v>
      </c>
      <c r="J68" s="28">
        <f aca="true" t="shared" si="5" ref="J68:J76">SUM(G68,H68)</f>
        <v>0</v>
      </c>
      <c r="K68" s="8"/>
    </row>
    <row r="69" spans="1:11" ht="15">
      <c r="A69" s="35"/>
      <c r="B69" s="24">
        <v>67</v>
      </c>
      <c r="C69" s="36" t="s">
        <v>148</v>
      </c>
      <c r="D69" s="37" t="s">
        <v>1</v>
      </c>
      <c r="E69" s="37">
        <v>1</v>
      </c>
      <c r="F69" s="55"/>
      <c r="G69" s="28">
        <f t="shared" si="3"/>
        <v>0</v>
      </c>
      <c r="H69" s="28">
        <f t="shared" si="4"/>
        <v>0</v>
      </c>
      <c r="I69" s="29">
        <v>0.2</v>
      </c>
      <c r="J69" s="28">
        <f t="shared" si="5"/>
        <v>0</v>
      </c>
      <c r="K69" s="8"/>
    </row>
    <row r="70" spans="1:11" ht="15">
      <c r="A70" s="35"/>
      <c r="B70" s="24">
        <v>68</v>
      </c>
      <c r="C70" s="36" t="s">
        <v>81</v>
      </c>
      <c r="D70" s="37" t="s">
        <v>1</v>
      </c>
      <c r="E70" s="37">
        <v>1</v>
      </c>
      <c r="F70" s="55"/>
      <c r="G70" s="28">
        <f t="shared" si="3"/>
        <v>0</v>
      </c>
      <c r="H70" s="28">
        <f t="shared" si="4"/>
        <v>0</v>
      </c>
      <c r="I70" s="29">
        <v>0.2</v>
      </c>
      <c r="J70" s="28">
        <f t="shared" si="5"/>
        <v>0</v>
      </c>
      <c r="K70" s="8"/>
    </row>
    <row r="71" spans="1:11" ht="15">
      <c r="A71" s="35"/>
      <c r="B71" s="24">
        <v>69</v>
      </c>
      <c r="C71" s="36" t="s">
        <v>149</v>
      </c>
      <c r="D71" s="37" t="s">
        <v>1</v>
      </c>
      <c r="E71" s="37">
        <v>1</v>
      </c>
      <c r="F71" s="55"/>
      <c r="G71" s="28">
        <f t="shared" si="3"/>
        <v>0</v>
      </c>
      <c r="H71" s="28">
        <f t="shared" si="4"/>
        <v>0</v>
      </c>
      <c r="I71" s="29">
        <v>0.2</v>
      </c>
      <c r="J71" s="28">
        <f t="shared" si="5"/>
        <v>0</v>
      </c>
      <c r="K71" s="8"/>
    </row>
    <row r="72" spans="1:11" ht="15">
      <c r="A72" s="35"/>
      <c r="B72" s="24">
        <v>70</v>
      </c>
      <c r="C72" s="36" t="s">
        <v>82</v>
      </c>
      <c r="D72" s="37" t="s">
        <v>1</v>
      </c>
      <c r="E72" s="37">
        <v>1</v>
      </c>
      <c r="F72" s="55"/>
      <c r="G72" s="28">
        <f t="shared" si="3"/>
        <v>0</v>
      </c>
      <c r="H72" s="28">
        <f t="shared" si="4"/>
        <v>0</v>
      </c>
      <c r="I72" s="29">
        <v>0.2</v>
      </c>
      <c r="J72" s="28">
        <f t="shared" si="5"/>
        <v>0</v>
      </c>
      <c r="K72" s="8"/>
    </row>
    <row r="73" spans="1:11" ht="15">
      <c r="A73" s="35"/>
      <c r="B73" s="24">
        <v>71</v>
      </c>
      <c r="C73" s="36" t="s">
        <v>83</v>
      </c>
      <c r="D73" s="37" t="s">
        <v>105</v>
      </c>
      <c r="E73" s="37">
        <v>2</v>
      </c>
      <c r="F73" s="55"/>
      <c r="G73" s="28">
        <f t="shared" si="3"/>
        <v>0</v>
      </c>
      <c r="H73" s="28">
        <f t="shared" si="4"/>
        <v>0</v>
      </c>
      <c r="I73" s="29">
        <v>0.2</v>
      </c>
      <c r="J73" s="28">
        <f t="shared" si="5"/>
        <v>0</v>
      </c>
      <c r="K73" s="8"/>
    </row>
    <row r="74" spans="1:11" ht="15">
      <c r="A74" s="35"/>
      <c r="B74" s="24">
        <v>72</v>
      </c>
      <c r="C74" s="36" t="s">
        <v>84</v>
      </c>
      <c r="D74" s="37" t="s">
        <v>105</v>
      </c>
      <c r="E74" s="37">
        <v>2</v>
      </c>
      <c r="F74" s="55"/>
      <c r="G74" s="28">
        <f aca="true" t="shared" si="6" ref="G74:G81">E74*F74</f>
        <v>0</v>
      </c>
      <c r="H74" s="28">
        <f t="shared" si="4"/>
        <v>0</v>
      </c>
      <c r="I74" s="29">
        <v>0.2</v>
      </c>
      <c r="J74" s="28">
        <f t="shared" si="5"/>
        <v>0</v>
      </c>
      <c r="K74" s="8"/>
    </row>
    <row r="75" spans="1:11" ht="15">
      <c r="A75" s="35"/>
      <c r="B75" s="24">
        <v>73</v>
      </c>
      <c r="C75" s="36" t="s">
        <v>85</v>
      </c>
      <c r="D75" s="37" t="s">
        <v>105</v>
      </c>
      <c r="E75" s="37">
        <v>2</v>
      </c>
      <c r="F75" s="55"/>
      <c r="G75" s="28">
        <f t="shared" si="6"/>
        <v>0</v>
      </c>
      <c r="H75" s="28">
        <f t="shared" si="4"/>
        <v>0</v>
      </c>
      <c r="I75" s="29">
        <v>0.2</v>
      </c>
      <c r="J75" s="28">
        <f t="shared" si="5"/>
        <v>0</v>
      </c>
      <c r="K75" s="8"/>
    </row>
    <row r="76" spans="1:11" ht="15">
      <c r="A76" s="35"/>
      <c r="B76" s="24">
        <v>74</v>
      </c>
      <c r="C76" s="36" t="s">
        <v>86</v>
      </c>
      <c r="D76" s="37" t="s">
        <v>1</v>
      </c>
      <c r="E76" s="37">
        <v>1</v>
      </c>
      <c r="F76" s="55"/>
      <c r="G76" s="28">
        <f t="shared" si="6"/>
        <v>0</v>
      </c>
      <c r="H76" s="28">
        <f t="shared" si="4"/>
        <v>0</v>
      </c>
      <c r="I76" s="29">
        <v>0.2</v>
      </c>
      <c r="J76" s="28">
        <f t="shared" si="5"/>
        <v>0</v>
      </c>
      <c r="K76" s="8"/>
    </row>
    <row r="77" spans="1:11" ht="15">
      <c r="A77" s="35"/>
      <c r="B77" s="24">
        <v>75</v>
      </c>
      <c r="C77" s="36" t="s">
        <v>87</v>
      </c>
      <c r="D77" s="37" t="s">
        <v>1</v>
      </c>
      <c r="E77" s="37">
        <v>1</v>
      </c>
      <c r="F77" s="55"/>
      <c r="G77" s="28">
        <f t="shared" si="6"/>
        <v>0</v>
      </c>
      <c r="H77" s="28">
        <f>G77*I77</f>
        <v>0</v>
      </c>
      <c r="I77" s="29">
        <v>0.2</v>
      </c>
      <c r="J77" s="28">
        <f>SUM(G77,H77)</f>
        <v>0</v>
      </c>
      <c r="K77" s="8"/>
    </row>
    <row r="78" spans="1:11" ht="15">
      <c r="A78" s="35"/>
      <c r="B78" s="24">
        <v>76</v>
      </c>
      <c r="C78" s="36" t="s">
        <v>88</v>
      </c>
      <c r="D78" s="37" t="s">
        <v>1</v>
      </c>
      <c r="E78" s="37">
        <v>1</v>
      </c>
      <c r="F78" s="55"/>
      <c r="G78" s="28">
        <f t="shared" si="6"/>
        <v>0</v>
      </c>
      <c r="H78" s="28">
        <f>G78*I78</f>
        <v>0</v>
      </c>
      <c r="I78" s="29">
        <v>0.2</v>
      </c>
      <c r="J78" s="28">
        <f>SUM(G78,H78)</f>
        <v>0</v>
      </c>
      <c r="K78" s="8"/>
    </row>
    <row r="79" spans="1:11" ht="15">
      <c r="A79" s="35"/>
      <c r="B79" s="24">
        <v>77</v>
      </c>
      <c r="C79" s="36" t="s">
        <v>89</v>
      </c>
      <c r="D79" s="37" t="s">
        <v>1</v>
      </c>
      <c r="E79" s="37">
        <v>1</v>
      </c>
      <c r="F79" s="55"/>
      <c r="G79" s="28">
        <f t="shared" si="6"/>
        <v>0</v>
      </c>
      <c r="H79" s="28">
        <f>G79*I79</f>
        <v>0</v>
      </c>
      <c r="I79" s="29">
        <v>0.2</v>
      </c>
      <c r="J79" s="28">
        <f>SUM(G79,H79)</f>
        <v>0</v>
      </c>
      <c r="K79" s="8"/>
    </row>
    <row r="80" spans="1:11" ht="15">
      <c r="A80" s="35"/>
      <c r="B80" s="24">
        <v>78</v>
      </c>
      <c r="C80" s="36" t="s">
        <v>90</v>
      </c>
      <c r="D80" s="37" t="s">
        <v>1</v>
      </c>
      <c r="E80" s="37">
        <v>1</v>
      </c>
      <c r="F80" s="55"/>
      <c r="G80" s="28">
        <f t="shared" si="6"/>
        <v>0</v>
      </c>
      <c r="H80" s="28">
        <f>G80*I80</f>
        <v>0</v>
      </c>
      <c r="I80" s="29">
        <v>0.2</v>
      </c>
      <c r="J80" s="28">
        <f>SUM(G80,H80)</f>
        <v>0</v>
      </c>
      <c r="K80" s="8"/>
    </row>
    <row r="81" spans="1:11" ht="15">
      <c r="A81" s="35"/>
      <c r="B81" s="24">
        <v>80</v>
      </c>
      <c r="C81" s="36" t="s">
        <v>91</v>
      </c>
      <c r="D81" s="37" t="s">
        <v>1</v>
      </c>
      <c r="E81" s="37">
        <v>1</v>
      </c>
      <c r="F81" s="55"/>
      <c r="G81" s="28">
        <f t="shared" si="6"/>
        <v>0</v>
      </c>
      <c r="H81" s="28">
        <f>G81*I81</f>
        <v>0</v>
      </c>
      <c r="I81" s="29">
        <v>0.2</v>
      </c>
      <c r="J81" s="28">
        <f>SUM(G81,H81)</f>
        <v>0</v>
      </c>
      <c r="K81" s="8"/>
    </row>
    <row r="82" spans="1:10" ht="18" customHeight="1">
      <c r="A82" s="38" t="s">
        <v>5</v>
      </c>
      <c r="B82" s="32" t="s">
        <v>35</v>
      </c>
      <c r="C82" s="32"/>
      <c r="D82" s="32"/>
      <c r="E82" s="32"/>
      <c r="F82" s="55">
        <f>SUM(F7:F81)</f>
        <v>0</v>
      </c>
      <c r="G82" s="28">
        <f>SUM(G7:G81)</f>
        <v>0</v>
      </c>
      <c r="H82" s="28">
        <f>SUM(H7:H81)</f>
        <v>0</v>
      </c>
      <c r="I82" s="28"/>
      <c r="J82" s="28">
        <f>SUM(J7:J81)</f>
        <v>0</v>
      </c>
    </row>
    <row r="83" spans="1:10" ht="15">
      <c r="A83" s="39"/>
      <c r="B83" s="40"/>
      <c r="C83" s="40"/>
      <c r="D83" s="40"/>
      <c r="E83" s="40"/>
      <c r="F83" s="41"/>
      <c r="G83" s="41"/>
      <c r="H83" s="41"/>
      <c r="I83" s="41"/>
      <c r="J83" s="41"/>
    </row>
    <row r="84" spans="1:10" ht="15">
      <c r="A84" s="39"/>
      <c r="B84" s="40"/>
      <c r="C84" s="40"/>
      <c r="D84" s="40"/>
      <c r="E84" s="40"/>
      <c r="F84" s="41"/>
      <c r="G84" s="41"/>
      <c r="H84" s="41"/>
      <c r="I84" s="41"/>
      <c r="J84" s="41"/>
    </row>
    <row r="85" spans="1:10" ht="15">
      <c r="A85" s="39"/>
      <c r="B85" s="40"/>
      <c r="C85" s="40"/>
      <c r="D85" s="40"/>
      <c r="E85" s="40"/>
      <c r="F85" s="41"/>
      <c r="G85" s="41"/>
      <c r="H85" s="41"/>
      <c r="I85" s="41"/>
      <c r="J85" s="41"/>
    </row>
    <row r="86" spans="1:10" ht="57">
      <c r="A86" s="42"/>
      <c r="B86" s="43" t="s">
        <v>12</v>
      </c>
      <c r="C86" s="44" t="s">
        <v>14</v>
      </c>
      <c r="D86" s="17" t="s">
        <v>16</v>
      </c>
      <c r="E86" s="18" t="s">
        <v>108</v>
      </c>
      <c r="F86" s="18" t="s">
        <v>8</v>
      </c>
      <c r="G86" s="41"/>
      <c r="H86" s="42"/>
      <c r="I86" s="42"/>
      <c r="J86" s="42"/>
    </row>
    <row r="87" spans="1:10" ht="15">
      <c r="A87" s="39"/>
      <c r="B87" s="45" t="s">
        <v>4</v>
      </c>
      <c r="C87" s="46" t="s">
        <v>20</v>
      </c>
      <c r="D87" s="28">
        <f>G5</f>
        <v>0</v>
      </c>
      <c r="E87" s="28">
        <f>H5</f>
        <v>0</v>
      </c>
      <c r="F87" s="28">
        <f>J5</f>
        <v>0</v>
      </c>
      <c r="G87" s="47"/>
      <c r="H87" s="47"/>
      <c r="I87" s="47"/>
      <c r="J87" s="47"/>
    </row>
    <row r="88" spans="1:10" ht="15">
      <c r="A88" s="39"/>
      <c r="B88" s="45" t="s">
        <v>5</v>
      </c>
      <c r="C88" s="48" t="s">
        <v>35</v>
      </c>
      <c r="D88" s="28">
        <f>G82</f>
        <v>0</v>
      </c>
      <c r="E88" s="28">
        <f>H82</f>
        <v>0</v>
      </c>
      <c r="F88" s="28">
        <f>J82</f>
        <v>0</v>
      </c>
      <c r="G88" s="47"/>
      <c r="H88" s="47"/>
      <c r="I88" s="47"/>
      <c r="J88" s="47"/>
    </row>
    <row r="89" spans="1:10" ht="15">
      <c r="A89" s="49"/>
      <c r="B89" s="50"/>
      <c r="C89" s="51" t="s">
        <v>15</v>
      </c>
      <c r="D89" s="47">
        <f>SUM(D87:D88)</f>
        <v>0</v>
      </c>
      <c r="E89" s="47">
        <f>SUM(E87:E88)</f>
        <v>0</v>
      </c>
      <c r="F89" s="47">
        <f>SUM(F87:F88)</f>
        <v>0</v>
      </c>
      <c r="G89" s="47"/>
      <c r="H89" s="47"/>
      <c r="I89" s="47"/>
      <c r="J89" s="47"/>
    </row>
    <row r="90" spans="1:10" ht="15">
      <c r="A90" s="39"/>
      <c r="B90" s="40"/>
      <c r="C90" s="40"/>
      <c r="D90" s="40"/>
      <c r="E90" s="40"/>
      <c r="F90" s="41"/>
      <c r="G90" s="41"/>
      <c r="H90" s="41"/>
      <c r="I90" s="41"/>
      <c r="J90" s="41"/>
    </row>
    <row r="91" spans="1:10" ht="15">
      <c r="A91" s="39"/>
      <c r="B91" s="40"/>
      <c r="C91" s="40"/>
      <c r="D91" s="40"/>
      <c r="E91" s="40"/>
      <c r="F91" s="41"/>
      <c r="G91" s="41"/>
      <c r="H91" s="41"/>
      <c r="I91" s="41"/>
      <c r="J91" s="41"/>
    </row>
    <row r="92" spans="1:10" ht="15">
      <c r="A92" s="39"/>
      <c r="B92" s="40"/>
      <c r="C92" s="40"/>
      <c r="D92" s="40"/>
      <c r="E92" s="40"/>
      <c r="F92" s="41"/>
      <c r="G92" s="41"/>
      <c r="H92" s="41"/>
      <c r="I92" s="41"/>
      <c r="J92" s="41"/>
    </row>
    <row r="93" spans="1:10" ht="350.25" customHeight="1">
      <c r="A93" s="52" t="s">
        <v>165</v>
      </c>
      <c r="B93" s="53"/>
      <c r="C93" s="53"/>
      <c r="D93" s="53"/>
      <c r="E93" s="53"/>
      <c r="F93" s="53"/>
      <c r="G93" s="53"/>
      <c r="H93" s="53"/>
      <c r="I93" s="53"/>
      <c r="J93" s="53"/>
    </row>
    <row r="94" spans="1:9" ht="15">
      <c r="A94" s="1"/>
      <c r="B94" s="2"/>
      <c r="C94" s="3"/>
      <c r="D94" s="13" t="s">
        <v>3</v>
      </c>
      <c r="E94" s="13"/>
      <c r="F94" s="13"/>
      <c r="G94" s="13"/>
      <c r="H94" s="13"/>
      <c r="I94" s="13"/>
    </row>
    <row r="95" spans="1:9" ht="15">
      <c r="A95" s="1"/>
      <c r="B95" s="2"/>
      <c r="C95" s="4"/>
      <c r="D95" s="5"/>
      <c r="E95" s="6"/>
      <c r="F95" s="5"/>
      <c r="G95" s="5"/>
      <c r="H95" s="5"/>
      <c r="I95" s="5"/>
    </row>
    <row r="96" spans="1:9" ht="15">
      <c r="A96" s="1"/>
      <c r="B96" s="2"/>
      <c r="C96" s="4"/>
      <c r="D96" s="5" t="s">
        <v>2</v>
      </c>
      <c r="E96" s="14" t="s">
        <v>0</v>
      </c>
      <c r="F96" s="14"/>
      <c r="G96" s="14"/>
      <c r="H96" s="14"/>
      <c r="I96" s="14"/>
    </row>
  </sheetData>
  <sheetProtection password="CC6C" sheet="1" selectLockedCells="1"/>
  <mergeCells count="8">
    <mergeCell ref="D94:I94"/>
    <mergeCell ref="E96:I96"/>
    <mergeCell ref="A1:J1"/>
    <mergeCell ref="B3:C3"/>
    <mergeCell ref="C5:E5"/>
    <mergeCell ref="B6:J6"/>
    <mergeCell ref="B82:E82"/>
    <mergeCell ref="A93:J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9.140625" style="9" customWidth="1"/>
    <col min="3" max="3" width="66.140625" style="0" customWidth="1"/>
    <col min="4" max="4" width="13.28125" style="0" customWidth="1"/>
    <col min="5" max="5" width="12.7109375" style="0" customWidth="1"/>
    <col min="6" max="6" width="12.28125" style="7" customWidth="1"/>
    <col min="7" max="7" width="13.140625" style="7" customWidth="1"/>
    <col min="8" max="8" width="12.28125" style="7" customWidth="1"/>
    <col min="9" max="9" width="6.57421875" style="7" customWidth="1"/>
    <col min="10" max="10" width="13.00390625" style="7" customWidth="1"/>
  </cols>
  <sheetData>
    <row r="1" spans="1:10" ht="55.5" customHeight="1">
      <c r="A1" s="15" t="s">
        <v>150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7">
      <c r="A2" s="16" t="s">
        <v>12</v>
      </c>
      <c r="B2" s="16"/>
      <c r="C2" s="16" t="s">
        <v>11</v>
      </c>
      <c r="D2" s="16" t="s">
        <v>7</v>
      </c>
      <c r="E2" s="16" t="s">
        <v>21</v>
      </c>
      <c r="F2" s="17" t="s">
        <v>10</v>
      </c>
      <c r="G2" s="17" t="s">
        <v>13</v>
      </c>
      <c r="H2" s="18" t="s">
        <v>17</v>
      </c>
      <c r="I2" s="17" t="s">
        <v>9</v>
      </c>
      <c r="J2" s="18" t="s">
        <v>8</v>
      </c>
    </row>
    <row r="3" spans="1:10" ht="20.25" customHeight="1">
      <c r="A3" s="19" t="s">
        <v>4</v>
      </c>
      <c r="B3" s="20" t="s">
        <v>18</v>
      </c>
      <c r="C3" s="21"/>
      <c r="D3" s="22"/>
      <c r="E3" s="22"/>
      <c r="F3" s="22"/>
      <c r="G3" s="22"/>
      <c r="H3" s="22"/>
      <c r="I3" s="22"/>
      <c r="J3" s="22"/>
    </row>
    <row r="4" spans="1:10" ht="15">
      <c r="A4" s="23"/>
      <c r="B4" s="24">
        <v>1</v>
      </c>
      <c r="C4" s="25" t="s">
        <v>22</v>
      </c>
      <c r="D4" s="26" t="s">
        <v>6</v>
      </c>
      <c r="E4" s="27">
        <v>20</v>
      </c>
      <c r="F4" s="54"/>
      <c r="G4" s="28">
        <f>E4*F4</f>
        <v>0</v>
      </c>
      <c r="H4" s="28">
        <f>G4*I4</f>
        <v>0</v>
      </c>
      <c r="I4" s="29">
        <v>0.2</v>
      </c>
      <c r="J4" s="28">
        <f>SUM(G4,H4)</f>
        <v>0</v>
      </c>
    </row>
    <row r="5" spans="1:10" ht="15">
      <c r="A5" s="19" t="s">
        <v>4</v>
      </c>
      <c r="B5" s="30"/>
      <c r="C5" s="31" t="s">
        <v>19</v>
      </c>
      <c r="D5" s="32"/>
      <c r="E5" s="32"/>
      <c r="F5" s="54">
        <f>SUM(F4:F4)</f>
        <v>0</v>
      </c>
      <c r="G5" s="28">
        <f>SUM(G4:G4)</f>
        <v>0</v>
      </c>
      <c r="H5" s="28">
        <f>SUM(H4:H4)</f>
        <v>0</v>
      </c>
      <c r="I5" s="28"/>
      <c r="J5" s="28">
        <f>SUM(J4:J4)</f>
        <v>0</v>
      </c>
    </row>
    <row r="6" spans="1:13" ht="15">
      <c r="A6" s="19" t="s">
        <v>5</v>
      </c>
      <c r="B6" s="33" t="s">
        <v>23</v>
      </c>
      <c r="C6" s="33"/>
      <c r="D6" s="33"/>
      <c r="E6" s="33"/>
      <c r="F6" s="34"/>
      <c r="G6" s="34"/>
      <c r="H6" s="34"/>
      <c r="I6" s="34"/>
      <c r="J6" s="34"/>
      <c r="M6" s="10"/>
    </row>
    <row r="7" spans="1:11" ht="15">
      <c r="A7" s="35"/>
      <c r="B7" s="30">
        <v>1</v>
      </c>
      <c r="C7" s="56" t="s">
        <v>36</v>
      </c>
      <c r="D7" s="37" t="s">
        <v>1</v>
      </c>
      <c r="E7" s="27">
        <v>1</v>
      </c>
      <c r="F7" s="55"/>
      <c r="G7" s="28">
        <f>E7*F7</f>
        <v>0</v>
      </c>
      <c r="H7" s="28">
        <f aca="true" t="shared" si="0" ref="H7:H21">G7*I7</f>
        <v>0</v>
      </c>
      <c r="I7" s="29">
        <v>0.2</v>
      </c>
      <c r="J7" s="28">
        <f>SUM(G7,H7)</f>
        <v>0</v>
      </c>
      <c r="K7" s="8"/>
    </row>
    <row r="8" spans="1:11" ht="15">
      <c r="A8" s="35"/>
      <c r="B8" s="30">
        <v>2</v>
      </c>
      <c r="C8" s="56" t="s">
        <v>24</v>
      </c>
      <c r="D8" s="37" t="s">
        <v>1</v>
      </c>
      <c r="E8" s="27">
        <v>1</v>
      </c>
      <c r="F8" s="55"/>
      <c r="G8" s="28">
        <f aca="true" t="shared" si="1" ref="G8:G21">E8*F8</f>
        <v>0</v>
      </c>
      <c r="H8" s="28">
        <f t="shared" si="0"/>
        <v>0</v>
      </c>
      <c r="I8" s="29">
        <v>0.2</v>
      </c>
      <c r="J8" s="28">
        <f aca="true" t="shared" si="2" ref="J8:J21">SUM(G8,H8)</f>
        <v>0</v>
      </c>
      <c r="K8" s="8"/>
    </row>
    <row r="9" spans="1:11" ht="15">
      <c r="A9" s="35"/>
      <c r="B9" s="30">
        <v>3</v>
      </c>
      <c r="C9" s="56" t="s">
        <v>25</v>
      </c>
      <c r="D9" s="37" t="s">
        <v>1</v>
      </c>
      <c r="E9" s="27">
        <v>1</v>
      </c>
      <c r="F9" s="55"/>
      <c r="G9" s="28">
        <f t="shared" si="1"/>
        <v>0</v>
      </c>
      <c r="H9" s="28">
        <f t="shared" si="0"/>
        <v>0</v>
      </c>
      <c r="I9" s="29">
        <v>0.2</v>
      </c>
      <c r="J9" s="28">
        <f t="shared" si="2"/>
        <v>0</v>
      </c>
      <c r="K9" s="8"/>
    </row>
    <row r="10" spans="1:11" ht="15">
      <c r="A10" s="35"/>
      <c r="B10" s="30">
        <v>4</v>
      </c>
      <c r="C10" s="56" t="s">
        <v>26</v>
      </c>
      <c r="D10" s="37" t="s">
        <v>1</v>
      </c>
      <c r="E10" s="27">
        <v>1</v>
      </c>
      <c r="F10" s="55"/>
      <c r="G10" s="28">
        <f t="shared" si="1"/>
        <v>0</v>
      </c>
      <c r="H10" s="28">
        <f t="shared" si="0"/>
        <v>0</v>
      </c>
      <c r="I10" s="29">
        <v>0.2</v>
      </c>
      <c r="J10" s="28">
        <f t="shared" si="2"/>
        <v>0</v>
      </c>
      <c r="K10" s="8"/>
    </row>
    <row r="11" spans="1:11" ht="15">
      <c r="A11" s="35"/>
      <c r="B11" s="30">
        <v>5</v>
      </c>
      <c r="C11" s="56" t="s">
        <v>27</v>
      </c>
      <c r="D11" s="37" t="s">
        <v>1</v>
      </c>
      <c r="E11" s="27">
        <v>1</v>
      </c>
      <c r="F11" s="55"/>
      <c r="G11" s="28">
        <f t="shared" si="1"/>
        <v>0</v>
      </c>
      <c r="H11" s="28">
        <f t="shared" si="0"/>
        <v>0</v>
      </c>
      <c r="I11" s="29">
        <v>0.2</v>
      </c>
      <c r="J11" s="28">
        <f t="shared" si="2"/>
        <v>0</v>
      </c>
      <c r="K11" s="8"/>
    </row>
    <row r="12" spans="1:11" ht="15">
      <c r="A12" s="35"/>
      <c r="B12" s="30">
        <v>6</v>
      </c>
      <c r="C12" s="56" t="s">
        <v>28</v>
      </c>
      <c r="D12" s="37" t="s">
        <v>1</v>
      </c>
      <c r="E12" s="27">
        <v>1</v>
      </c>
      <c r="F12" s="55"/>
      <c r="G12" s="28">
        <f t="shared" si="1"/>
        <v>0</v>
      </c>
      <c r="H12" s="28">
        <f t="shared" si="0"/>
        <v>0</v>
      </c>
      <c r="I12" s="29">
        <v>0.2</v>
      </c>
      <c r="J12" s="28">
        <f t="shared" si="2"/>
        <v>0</v>
      </c>
      <c r="K12" s="8"/>
    </row>
    <row r="13" spans="1:11" ht="15">
      <c r="A13" s="35"/>
      <c r="B13" s="30">
        <v>7</v>
      </c>
      <c r="C13" s="56" t="s">
        <v>29</v>
      </c>
      <c r="D13" s="37" t="s">
        <v>1</v>
      </c>
      <c r="E13" s="27">
        <v>1</v>
      </c>
      <c r="F13" s="55"/>
      <c r="G13" s="28">
        <f t="shared" si="1"/>
        <v>0</v>
      </c>
      <c r="H13" s="28">
        <f t="shared" si="0"/>
        <v>0</v>
      </c>
      <c r="I13" s="29">
        <v>0.2</v>
      </c>
      <c r="J13" s="28">
        <f t="shared" si="2"/>
        <v>0</v>
      </c>
      <c r="K13" s="8"/>
    </row>
    <row r="14" spans="1:11" ht="15">
      <c r="A14" s="35"/>
      <c r="B14" s="30">
        <v>8</v>
      </c>
      <c r="C14" s="56" t="s">
        <v>30</v>
      </c>
      <c r="D14" s="37" t="s">
        <v>1</v>
      </c>
      <c r="E14" s="27">
        <v>1</v>
      </c>
      <c r="F14" s="55"/>
      <c r="G14" s="28">
        <f t="shared" si="1"/>
        <v>0</v>
      </c>
      <c r="H14" s="28">
        <f t="shared" si="0"/>
        <v>0</v>
      </c>
      <c r="I14" s="29">
        <v>0.2</v>
      </c>
      <c r="J14" s="28">
        <f t="shared" si="2"/>
        <v>0</v>
      </c>
      <c r="K14" s="8"/>
    </row>
    <row r="15" spans="1:11" ht="15">
      <c r="A15" s="35"/>
      <c r="B15" s="30">
        <v>9</v>
      </c>
      <c r="C15" s="56" t="s">
        <v>31</v>
      </c>
      <c r="D15" s="37" t="s">
        <v>1</v>
      </c>
      <c r="E15" s="27">
        <v>1</v>
      </c>
      <c r="F15" s="55"/>
      <c r="G15" s="28">
        <f t="shared" si="1"/>
        <v>0</v>
      </c>
      <c r="H15" s="28">
        <f t="shared" si="0"/>
        <v>0</v>
      </c>
      <c r="I15" s="29">
        <v>0.2</v>
      </c>
      <c r="J15" s="28">
        <f t="shared" si="2"/>
        <v>0</v>
      </c>
      <c r="K15" s="8"/>
    </row>
    <row r="16" spans="1:11" ht="15">
      <c r="A16" s="35"/>
      <c r="B16" s="30">
        <v>10</v>
      </c>
      <c r="C16" s="56" t="s">
        <v>37</v>
      </c>
      <c r="D16" s="37" t="s">
        <v>1</v>
      </c>
      <c r="E16" s="27">
        <v>2</v>
      </c>
      <c r="F16" s="55"/>
      <c r="G16" s="28">
        <f t="shared" si="1"/>
        <v>0</v>
      </c>
      <c r="H16" s="28">
        <f t="shared" si="0"/>
        <v>0</v>
      </c>
      <c r="I16" s="29">
        <v>0.2</v>
      </c>
      <c r="J16" s="28">
        <f t="shared" si="2"/>
        <v>0</v>
      </c>
      <c r="K16" s="8"/>
    </row>
    <row r="17" spans="1:11" ht="15">
      <c r="A17" s="35"/>
      <c r="B17" s="30">
        <v>11</v>
      </c>
      <c r="C17" s="56" t="s">
        <v>32</v>
      </c>
      <c r="D17" s="37" t="s">
        <v>34</v>
      </c>
      <c r="E17" s="27">
        <v>3</v>
      </c>
      <c r="F17" s="55"/>
      <c r="G17" s="28">
        <f t="shared" si="1"/>
        <v>0</v>
      </c>
      <c r="H17" s="28">
        <f t="shared" si="0"/>
        <v>0</v>
      </c>
      <c r="I17" s="29">
        <v>0.2</v>
      </c>
      <c r="J17" s="28">
        <f t="shared" si="2"/>
        <v>0</v>
      </c>
      <c r="K17" s="8"/>
    </row>
    <row r="18" spans="1:11" ht="15">
      <c r="A18" s="35"/>
      <c r="B18" s="30">
        <v>12</v>
      </c>
      <c r="C18" s="56" t="s">
        <v>33</v>
      </c>
      <c r="D18" s="37" t="s">
        <v>34</v>
      </c>
      <c r="E18" s="27">
        <v>3</v>
      </c>
      <c r="F18" s="55"/>
      <c r="G18" s="28">
        <f t="shared" si="1"/>
        <v>0</v>
      </c>
      <c r="H18" s="28">
        <f t="shared" si="0"/>
        <v>0</v>
      </c>
      <c r="I18" s="29">
        <v>0.2</v>
      </c>
      <c r="J18" s="28">
        <f t="shared" si="2"/>
        <v>0</v>
      </c>
      <c r="K18" s="8"/>
    </row>
    <row r="19" spans="1:11" ht="15">
      <c r="A19" s="35"/>
      <c r="B19" s="30">
        <v>13</v>
      </c>
      <c r="C19" s="56" t="s">
        <v>38</v>
      </c>
      <c r="D19" s="37" t="s">
        <v>1</v>
      </c>
      <c r="E19" s="27">
        <v>1</v>
      </c>
      <c r="F19" s="55"/>
      <c r="G19" s="28">
        <f t="shared" si="1"/>
        <v>0</v>
      </c>
      <c r="H19" s="28">
        <f t="shared" si="0"/>
        <v>0</v>
      </c>
      <c r="I19" s="29">
        <v>0.2</v>
      </c>
      <c r="J19" s="28">
        <f t="shared" si="2"/>
        <v>0</v>
      </c>
      <c r="K19" s="8"/>
    </row>
    <row r="20" spans="1:11" ht="15">
      <c r="A20" s="35"/>
      <c r="B20" s="30">
        <v>14</v>
      </c>
      <c r="C20" s="56" t="s">
        <v>39</v>
      </c>
      <c r="D20" s="37" t="s">
        <v>1</v>
      </c>
      <c r="E20" s="27">
        <v>1</v>
      </c>
      <c r="F20" s="55"/>
      <c r="G20" s="28">
        <f t="shared" si="1"/>
        <v>0</v>
      </c>
      <c r="H20" s="28">
        <f t="shared" si="0"/>
        <v>0</v>
      </c>
      <c r="I20" s="29">
        <v>0.2</v>
      </c>
      <c r="J20" s="28">
        <f t="shared" si="2"/>
        <v>0</v>
      </c>
      <c r="K20" s="8"/>
    </row>
    <row r="21" spans="1:11" ht="15">
      <c r="A21" s="35"/>
      <c r="B21" s="30">
        <v>15</v>
      </c>
      <c r="C21" s="56" t="s">
        <v>40</v>
      </c>
      <c r="D21" s="37" t="s">
        <v>1</v>
      </c>
      <c r="E21" s="27">
        <v>1</v>
      </c>
      <c r="F21" s="55"/>
      <c r="G21" s="28">
        <f t="shared" si="1"/>
        <v>0</v>
      </c>
      <c r="H21" s="28">
        <f t="shared" si="0"/>
        <v>0</v>
      </c>
      <c r="I21" s="29">
        <v>0.2</v>
      </c>
      <c r="J21" s="28">
        <f t="shared" si="2"/>
        <v>0</v>
      </c>
      <c r="K21" s="8"/>
    </row>
    <row r="22" spans="1:10" ht="18" customHeight="1">
      <c r="A22" s="38" t="s">
        <v>5</v>
      </c>
      <c r="B22" s="32" t="s">
        <v>35</v>
      </c>
      <c r="C22" s="32"/>
      <c r="D22" s="32"/>
      <c r="E22" s="32"/>
      <c r="F22" s="55">
        <f>SUM(F7:F21)</f>
        <v>0</v>
      </c>
      <c r="G22" s="28">
        <f>SUM(G7:G21)</f>
        <v>0</v>
      </c>
      <c r="H22" s="28">
        <f>SUM(H7:H21)</f>
        <v>0</v>
      </c>
      <c r="I22" s="28"/>
      <c r="J22" s="28">
        <f>SUM(J7:J21)</f>
        <v>0</v>
      </c>
    </row>
    <row r="23" spans="1:10" ht="15">
      <c r="A23" s="39"/>
      <c r="B23" s="40"/>
      <c r="C23" s="40"/>
      <c r="D23" s="40"/>
      <c r="E23" s="40"/>
      <c r="F23" s="41"/>
      <c r="G23" s="41"/>
      <c r="H23" s="41"/>
      <c r="I23" s="41"/>
      <c r="J23" s="41"/>
    </row>
    <row r="24" spans="1:10" ht="15">
      <c r="A24" s="39"/>
      <c r="B24" s="40"/>
      <c r="C24" s="40"/>
      <c r="D24" s="40"/>
      <c r="E24" s="40"/>
      <c r="F24" s="41"/>
      <c r="G24" s="41"/>
      <c r="H24" s="41"/>
      <c r="I24" s="41"/>
      <c r="J24" s="41"/>
    </row>
    <row r="25" spans="1:10" ht="15">
      <c r="A25" s="39"/>
      <c r="B25" s="40"/>
      <c r="C25" s="40"/>
      <c r="D25" s="40"/>
      <c r="E25" s="40"/>
      <c r="F25" s="41"/>
      <c r="G25" s="41"/>
      <c r="H25" s="41"/>
      <c r="I25" s="41"/>
      <c r="J25" s="41"/>
    </row>
    <row r="26" spans="1:10" ht="57">
      <c r="A26" s="42"/>
      <c r="B26" s="43" t="s">
        <v>12</v>
      </c>
      <c r="C26" s="44" t="s">
        <v>14</v>
      </c>
      <c r="D26" s="17" t="s">
        <v>16</v>
      </c>
      <c r="E26" s="18" t="s">
        <v>17</v>
      </c>
      <c r="F26" s="18" t="s">
        <v>8</v>
      </c>
      <c r="G26" s="41"/>
      <c r="H26" s="42"/>
      <c r="I26" s="42"/>
      <c r="J26" s="42"/>
    </row>
    <row r="27" spans="1:10" ht="15">
      <c r="A27" s="39"/>
      <c r="B27" s="45" t="s">
        <v>4</v>
      </c>
      <c r="C27" s="46" t="s">
        <v>20</v>
      </c>
      <c r="D27" s="28">
        <f>G5</f>
        <v>0</v>
      </c>
      <c r="E27" s="28">
        <f>H5</f>
        <v>0</v>
      </c>
      <c r="F27" s="28">
        <f>J5</f>
        <v>0</v>
      </c>
      <c r="G27" s="47"/>
      <c r="H27" s="47"/>
      <c r="I27" s="47"/>
      <c r="J27" s="47"/>
    </row>
    <row r="28" spans="1:10" ht="15">
      <c r="A28" s="39"/>
      <c r="B28" s="45" t="s">
        <v>5</v>
      </c>
      <c r="C28" s="48" t="s">
        <v>35</v>
      </c>
      <c r="D28" s="28">
        <f>G22</f>
        <v>0</v>
      </c>
      <c r="E28" s="28">
        <f>H22</f>
        <v>0</v>
      </c>
      <c r="F28" s="28">
        <f>J22</f>
        <v>0</v>
      </c>
      <c r="G28" s="47"/>
      <c r="H28" s="47"/>
      <c r="I28" s="47"/>
      <c r="J28" s="47"/>
    </row>
    <row r="29" spans="1:10" ht="15">
      <c r="A29" s="49"/>
      <c r="B29" s="50"/>
      <c r="C29" s="51" t="s">
        <v>15</v>
      </c>
      <c r="D29" s="47">
        <f>SUM(D27:D28)</f>
        <v>0</v>
      </c>
      <c r="E29" s="47">
        <f>SUM(E27:E28)</f>
        <v>0</v>
      </c>
      <c r="F29" s="47">
        <f>SUM(F27:F28)</f>
        <v>0</v>
      </c>
      <c r="G29" s="47"/>
      <c r="H29" s="47"/>
      <c r="I29" s="47"/>
      <c r="J29" s="47"/>
    </row>
    <row r="30" spans="1:10" ht="15">
      <c r="A30" s="39"/>
      <c r="B30" s="40"/>
      <c r="C30" s="40"/>
      <c r="D30" s="40"/>
      <c r="E30" s="40"/>
      <c r="F30" s="41"/>
      <c r="G30" s="41"/>
      <c r="H30" s="41"/>
      <c r="I30" s="41"/>
      <c r="J30" s="41"/>
    </row>
    <row r="31" spans="1:10" ht="15">
      <c r="A31" s="39"/>
      <c r="B31" s="40"/>
      <c r="C31" s="40"/>
      <c r="D31" s="40"/>
      <c r="E31" s="40"/>
      <c r="F31" s="41"/>
      <c r="G31" s="41"/>
      <c r="H31" s="41"/>
      <c r="I31" s="41"/>
      <c r="J31" s="41"/>
    </row>
    <row r="32" spans="1:10" ht="15">
      <c r="A32" s="39"/>
      <c r="B32" s="40"/>
      <c r="C32" s="40"/>
      <c r="D32" s="40"/>
      <c r="E32" s="40"/>
      <c r="F32" s="41"/>
      <c r="G32" s="41"/>
      <c r="H32" s="41"/>
      <c r="I32" s="41"/>
      <c r="J32" s="41"/>
    </row>
    <row r="33" spans="1:10" ht="336" customHeight="1">
      <c r="A33" s="52" t="s">
        <v>166</v>
      </c>
      <c r="B33" s="53"/>
      <c r="C33" s="53"/>
      <c r="D33" s="53"/>
      <c r="E33" s="53"/>
      <c r="F33" s="53"/>
      <c r="G33" s="53"/>
      <c r="H33" s="53"/>
      <c r="I33" s="53"/>
      <c r="J33" s="53"/>
    </row>
    <row r="34" spans="1:9" ht="15">
      <c r="A34" s="1"/>
      <c r="B34" s="2"/>
      <c r="C34" s="3"/>
      <c r="D34" s="13" t="s">
        <v>3</v>
      </c>
      <c r="E34" s="13"/>
      <c r="F34" s="13"/>
      <c r="G34" s="13"/>
      <c r="H34" s="13"/>
      <c r="I34" s="13"/>
    </row>
    <row r="35" spans="1:9" ht="15">
      <c r="A35" s="1"/>
      <c r="B35" s="2"/>
      <c r="C35" s="4"/>
      <c r="D35" s="5"/>
      <c r="E35" s="6"/>
      <c r="F35" s="5"/>
      <c r="G35" s="5"/>
      <c r="H35" s="5"/>
      <c r="I35" s="5"/>
    </row>
    <row r="36" spans="1:9" ht="15">
      <c r="A36" s="1"/>
      <c r="B36" s="2"/>
      <c r="C36" s="4"/>
      <c r="D36" s="5" t="s">
        <v>2</v>
      </c>
      <c r="E36" s="14" t="s">
        <v>0</v>
      </c>
      <c r="F36" s="14"/>
      <c r="G36" s="14"/>
      <c r="H36" s="14"/>
      <c r="I36" s="14"/>
    </row>
  </sheetData>
  <sheetProtection password="CC6C" sheet="1" selectLockedCells="1"/>
  <mergeCells count="10">
    <mergeCell ref="A33:J33"/>
    <mergeCell ref="D34:I34"/>
    <mergeCell ref="E36:I36"/>
    <mergeCell ref="B22:E22"/>
    <mergeCell ref="B3:C3"/>
    <mergeCell ref="A1:J1"/>
    <mergeCell ref="C5:E5"/>
    <mergeCell ref="B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140625" style="9" customWidth="1"/>
    <col min="3" max="3" width="66.140625" style="0" customWidth="1"/>
    <col min="4" max="4" width="13.28125" style="0" customWidth="1"/>
    <col min="5" max="5" width="12.7109375" style="0" customWidth="1"/>
    <col min="6" max="6" width="12.28125" style="7" customWidth="1"/>
    <col min="7" max="7" width="13.140625" style="7" customWidth="1"/>
    <col min="8" max="8" width="12.28125" style="7" customWidth="1"/>
    <col min="9" max="9" width="6.57421875" style="7" customWidth="1"/>
    <col min="10" max="10" width="13.00390625" style="7" customWidth="1"/>
  </cols>
  <sheetData>
    <row r="1" spans="1:10" ht="58.5" customHeight="1">
      <c r="A1" s="15" t="s">
        <v>151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7">
      <c r="A2" s="16" t="s">
        <v>12</v>
      </c>
      <c r="B2" s="16"/>
      <c r="C2" s="16" t="s">
        <v>11</v>
      </c>
      <c r="D2" s="16" t="s">
        <v>7</v>
      </c>
      <c r="E2" s="16" t="s">
        <v>21</v>
      </c>
      <c r="F2" s="17" t="s">
        <v>10</v>
      </c>
      <c r="G2" s="17" t="s">
        <v>13</v>
      </c>
      <c r="H2" s="18" t="s">
        <v>109</v>
      </c>
      <c r="I2" s="17" t="s">
        <v>9</v>
      </c>
      <c r="J2" s="18" t="s">
        <v>8</v>
      </c>
    </row>
    <row r="3" spans="1:10" ht="20.25" customHeight="1">
      <c r="A3" s="19" t="s">
        <v>4</v>
      </c>
      <c r="B3" s="20" t="s">
        <v>18</v>
      </c>
      <c r="C3" s="21"/>
      <c r="D3" s="22"/>
      <c r="E3" s="22"/>
      <c r="F3" s="22"/>
      <c r="G3" s="22"/>
      <c r="H3" s="22"/>
      <c r="I3" s="22"/>
      <c r="J3" s="22"/>
    </row>
    <row r="4" spans="1:10" ht="15">
      <c r="A4" s="23"/>
      <c r="B4" s="24">
        <v>1</v>
      </c>
      <c r="C4" s="25" t="s">
        <v>22</v>
      </c>
      <c r="D4" s="26" t="s">
        <v>6</v>
      </c>
      <c r="E4" s="27">
        <v>30</v>
      </c>
      <c r="F4" s="54"/>
      <c r="G4" s="28">
        <f>E4*F4</f>
        <v>0</v>
      </c>
      <c r="H4" s="28">
        <f>G4*I4</f>
        <v>0</v>
      </c>
      <c r="I4" s="29">
        <v>0.2</v>
      </c>
      <c r="J4" s="28">
        <f>SUM(G4,H4)</f>
        <v>0</v>
      </c>
    </row>
    <row r="5" spans="1:10" ht="15">
      <c r="A5" s="19" t="s">
        <v>4</v>
      </c>
      <c r="B5" s="30"/>
      <c r="C5" s="31" t="s">
        <v>19</v>
      </c>
      <c r="D5" s="32"/>
      <c r="E5" s="32"/>
      <c r="F5" s="54">
        <f>SUM(F4:F4)</f>
        <v>0</v>
      </c>
      <c r="G5" s="28">
        <f>SUM(G4:G4)</f>
        <v>0</v>
      </c>
      <c r="H5" s="28">
        <f>SUM(H4:H4)</f>
        <v>0</v>
      </c>
      <c r="I5" s="28"/>
      <c r="J5" s="28">
        <f>SUM(J4:J4)</f>
        <v>0</v>
      </c>
    </row>
    <row r="6" spans="1:13" ht="15">
      <c r="A6" s="19" t="s">
        <v>5</v>
      </c>
      <c r="B6" s="33" t="s">
        <v>23</v>
      </c>
      <c r="C6" s="33"/>
      <c r="D6" s="33"/>
      <c r="E6" s="33"/>
      <c r="F6" s="34"/>
      <c r="G6" s="34"/>
      <c r="H6" s="34"/>
      <c r="I6" s="34"/>
      <c r="J6" s="34"/>
      <c r="M6" s="10"/>
    </row>
    <row r="7" spans="1:11" ht="15">
      <c r="A7" s="35"/>
      <c r="B7" s="30">
        <v>1</v>
      </c>
      <c r="C7" s="56" t="s">
        <v>135</v>
      </c>
      <c r="D7" s="37" t="s">
        <v>1</v>
      </c>
      <c r="E7" s="37">
        <v>1</v>
      </c>
      <c r="F7" s="55"/>
      <c r="G7" s="28">
        <f>E7*F7</f>
        <v>0</v>
      </c>
      <c r="H7" s="28">
        <f>G7*I7</f>
        <v>0</v>
      </c>
      <c r="I7" s="29">
        <v>0.2</v>
      </c>
      <c r="J7" s="28">
        <f>SUM(G7,H7)</f>
        <v>0</v>
      </c>
      <c r="K7" s="8"/>
    </row>
    <row r="8" spans="1:11" ht="15">
      <c r="A8" s="35"/>
      <c r="B8" s="30">
        <v>2</v>
      </c>
      <c r="C8" s="56" t="s">
        <v>136</v>
      </c>
      <c r="D8" s="37" t="s">
        <v>1</v>
      </c>
      <c r="E8" s="37">
        <v>1</v>
      </c>
      <c r="F8" s="55"/>
      <c r="G8" s="28">
        <f>E8*F8</f>
        <v>0</v>
      </c>
      <c r="H8" s="28">
        <f>G8*I8</f>
        <v>0</v>
      </c>
      <c r="I8" s="29">
        <v>0.2</v>
      </c>
      <c r="J8" s="28">
        <f>SUM(G8,H8)</f>
        <v>0</v>
      </c>
      <c r="K8" s="8"/>
    </row>
    <row r="9" spans="1:11" ht="15">
      <c r="A9" s="35"/>
      <c r="B9" s="30">
        <v>3</v>
      </c>
      <c r="C9" s="56" t="s">
        <v>110</v>
      </c>
      <c r="D9" s="37" t="s">
        <v>1</v>
      </c>
      <c r="E9" s="37">
        <v>1</v>
      </c>
      <c r="F9" s="55"/>
      <c r="G9" s="28">
        <f>E9*F9</f>
        <v>0</v>
      </c>
      <c r="H9" s="28">
        <f>G9*I9</f>
        <v>0</v>
      </c>
      <c r="I9" s="29">
        <v>0.2</v>
      </c>
      <c r="J9" s="28">
        <f>SUM(G9,H9)</f>
        <v>0</v>
      </c>
      <c r="K9" s="8"/>
    </row>
    <row r="10" spans="1:11" ht="15">
      <c r="A10" s="35"/>
      <c r="B10" s="30">
        <v>4</v>
      </c>
      <c r="C10" s="56" t="s">
        <v>137</v>
      </c>
      <c r="D10" s="37" t="s">
        <v>1</v>
      </c>
      <c r="E10" s="37">
        <v>1</v>
      </c>
      <c r="F10" s="55"/>
      <c r="G10" s="28">
        <f>E10*F10</f>
        <v>0</v>
      </c>
      <c r="H10" s="28">
        <f>G10*I10</f>
        <v>0</v>
      </c>
      <c r="I10" s="29">
        <v>0.2</v>
      </c>
      <c r="J10" s="28">
        <f>SUM(G10,H10)</f>
        <v>0</v>
      </c>
      <c r="K10" s="8"/>
    </row>
    <row r="11" spans="1:11" ht="15">
      <c r="A11" s="35"/>
      <c r="B11" s="30">
        <v>5</v>
      </c>
      <c r="C11" s="56" t="s">
        <v>152</v>
      </c>
      <c r="D11" s="37" t="s">
        <v>1</v>
      </c>
      <c r="E11" s="37">
        <v>1</v>
      </c>
      <c r="F11" s="55"/>
      <c r="G11" s="28">
        <f aca="true" t="shared" si="0" ref="G11:G56">E11*F11</f>
        <v>0</v>
      </c>
      <c r="H11" s="28">
        <f aca="true" t="shared" si="1" ref="H11:H56">G11*I11</f>
        <v>0</v>
      </c>
      <c r="I11" s="29">
        <v>0.2</v>
      </c>
      <c r="J11" s="28">
        <f aca="true" t="shared" si="2" ref="J11:J56">SUM(G11,H11)</f>
        <v>0</v>
      </c>
      <c r="K11" s="8"/>
    </row>
    <row r="12" spans="1:11" ht="15">
      <c r="A12" s="35"/>
      <c r="B12" s="30">
        <v>6</v>
      </c>
      <c r="C12" s="56" t="s">
        <v>111</v>
      </c>
      <c r="D12" s="37" t="s">
        <v>34</v>
      </c>
      <c r="E12" s="37">
        <v>1</v>
      </c>
      <c r="F12" s="55"/>
      <c r="G12" s="28">
        <f t="shared" si="0"/>
        <v>0</v>
      </c>
      <c r="H12" s="28">
        <f t="shared" si="1"/>
        <v>0</v>
      </c>
      <c r="I12" s="29">
        <v>0.2</v>
      </c>
      <c r="J12" s="28">
        <f t="shared" si="2"/>
        <v>0</v>
      </c>
      <c r="K12" s="8"/>
    </row>
    <row r="13" spans="1:11" ht="15">
      <c r="A13" s="35"/>
      <c r="B13" s="30">
        <v>7</v>
      </c>
      <c r="C13" s="56" t="s">
        <v>112</v>
      </c>
      <c r="D13" s="37" t="s">
        <v>34</v>
      </c>
      <c r="E13" s="37">
        <v>1</v>
      </c>
      <c r="F13" s="55"/>
      <c r="G13" s="28">
        <f t="shared" si="0"/>
        <v>0</v>
      </c>
      <c r="H13" s="28">
        <f t="shared" si="1"/>
        <v>0</v>
      </c>
      <c r="I13" s="29">
        <v>0.2</v>
      </c>
      <c r="J13" s="28">
        <f t="shared" si="2"/>
        <v>0</v>
      </c>
      <c r="K13" s="8"/>
    </row>
    <row r="14" spans="1:11" ht="15">
      <c r="A14" s="35"/>
      <c r="B14" s="30">
        <v>8</v>
      </c>
      <c r="C14" s="56" t="s">
        <v>113</v>
      </c>
      <c r="D14" s="37" t="s">
        <v>34</v>
      </c>
      <c r="E14" s="37">
        <v>1</v>
      </c>
      <c r="F14" s="55"/>
      <c r="G14" s="28">
        <f t="shared" si="0"/>
        <v>0</v>
      </c>
      <c r="H14" s="28">
        <f t="shared" si="1"/>
        <v>0</v>
      </c>
      <c r="I14" s="29">
        <v>0.2</v>
      </c>
      <c r="J14" s="28">
        <f t="shared" si="2"/>
        <v>0</v>
      </c>
      <c r="K14" s="8"/>
    </row>
    <row r="15" spans="1:11" ht="15">
      <c r="A15" s="35"/>
      <c r="B15" s="30">
        <v>9</v>
      </c>
      <c r="C15" s="56" t="s">
        <v>114</v>
      </c>
      <c r="D15" s="37" t="s">
        <v>1</v>
      </c>
      <c r="E15" s="37">
        <v>1</v>
      </c>
      <c r="F15" s="55"/>
      <c r="G15" s="28">
        <f t="shared" si="0"/>
        <v>0</v>
      </c>
      <c r="H15" s="28">
        <f t="shared" si="1"/>
        <v>0</v>
      </c>
      <c r="I15" s="29">
        <v>0.2</v>
      </c>
      <c r="J15" s="28">
        <f t="shared" si="2"/>
        <v>0</v>
      </c>
      <c r="K15" s="8"/>
    </row>
    <row r="16" spans="1:11" ht="15">
      <c r="A16" s="35"/>
      <c r="B16" s="30">
        <v>10</v>
      </c>
      <c r="C16" s="56" t="s">
        <v>115</v>
      </c>
      <c r="D16" s="37" t="s">
        <v>34</v>
      </c>
      <c r="E16" s="37">
        <v>3</v>
      </c>
      <c r="F16" s="55"/>
      <c r="G16" s="28">
        <f t="shared" si="0"/>
        <v>0</v>
      </c>
      <c r="H16" s="28">
        <f t="shared" si="1"/>
        <v>0</v>
      </c>
      <c r="I16" s="29">
        <v>0.2</v>
      </c>
      <c r="J16" s="28">
        <f t="shared" si="2"/>
        <v>0</v>
      </c>
      <c r="K16" s="8"/>
    </row>
    <row r="17" spans="1:11" ht="15">
      <c r="A17" s="35"/>
      <c r="B17" s="30">
        <v>11</v>
      </c>
      <c r="C17" s="56" t="s">
        <v>116</v>
      </c>
      <c r="D17" s="37" t="s">
        <v>34</v>
      </c>
      <c r="E17" s="37">
        <v>3</v>
      </c>
      <c r="F17" s="55"/>
      <c r="G17" s="28">
        <f t="shared" si="0"/>
        <v>0</v>
      </c>
      <c r="H17" s="28">
        <f t="shared" si="1"/>
        <v>0</v>
      </c>
      <c r="I17" s="29">
        <v>0.2</v>
      </c>
      <c r="J17" s="28">
        <f t="shared" si="2"/>
        <v>0</v>
      </c>
      <c r="K17" s="8"/>
    </row>
    <row r="18" spans="1:11" ht="15">
      <c r="A18" s="35"/>
      <c r="B18" s="30">
        <v>12</v>
      </c>
      <c r="C18" s="56" t="s">
        <v>117</v>
      </c>
      <c r="D18" s="37" t="s">
        <v>34</v>
      </c>
      <c r="E18" s="37">
        <v>3</v>
      </c>
      <c r="F18" s="55"/>
      <c r="G18" s="28">
        <f t="shared" si="0"/>
        <v>0</v>
      </c>
      <c r="H18" s="28">
        <f t="shared" si="1"/>
        <v>0</v>
      </c>
      <c r="I18" s="29">
        <v>0.2</v>
      </c>
      <c r="J18" s="28">
        <f t="shared" si="2"/>
        <v>0</v>
      </c>
      <c r="K18" s="8"/>
    </row>
    <row r="19" spans="1:11" ht="15">
      <c r="A19" s="35"/>
      <c r="B19" s="30">
        <v>13</v>
      </c>
      <c r="C19" s="56" t="s">
        <v>118</v>
      </c>
      <c r="D19" s="37" t="s">
        <v>1</v>
      </c>
      <c r="E19" s="37">
        <v>1</v>
      </c>
      <c r="F19" s="55"/>
      <c r="G19" s="28">
        <f t="shared" si="0"/>
        <v>0</v>
      </c>
      <c r="H19" s="28">
        <f t="shared" si="1"/>
        <v>0</v>
      </c>
      <c r="I19" s="29">
        <v>0.2</v>
      </c>
      <c r="J19" s="28">
        <f t="shared" si="2"/>
        <v>0</v>
      </c>
      <c r="K19" s="8"/>
    </row>
    <row r="20" spans="1:11" ht="15">
      <c r="A20" s="35"/>
      <c r="B20" s="30">
        <v>14</v>
      </c>
      <c r="C20" s="56" t="s">
        <v>119</v>
      </c>
      <c r="D20" s="37" t="s">
        <v>34</v>
      </c>
      <c r="E20" s="37">
        <v>3</v>
      </c>
      <c r="F20" s="55"/>
      <c r="G20" s="28">
        <f t="shared" si="0"/>
        <v>0</v>
      </c>
      <c r="H20" s="28">
        <f t="shared" si="1"/>
        <v>0</v>
      </c>
      <c r="I20" s="29">
        <v>0.2</v>
      </c>
      <c r="J20" s="28">
        <f t="shared" si="2"/>
        <v>0</v>
      </c>
      <c r="K20" s="8"/>
    </row>
    <row r="21" spans="1:11" ht="15">
      <c r="A21" s="35"/>
      <c r="B21" s="30">
        <v>15</v>
      </c>
      <c r="C21" s="56" t="s">
        <v>43</v>
      </c>
      <c r="D21" s="37" t="s">
        <v>1</v>
      </c>
      <c r="E21" s="37">
        <v>1</v>
      </c>
      <c r="F21" s="55"/>
      <c r="G21" s="28">
        <f t="shared" si="0"/>
        <v>0</v>
      </c>
      <c r="H21" s="28">
        <f t="shared" si="1"/>
        <v>0</v>
      </c>
      <c r="I21" s="29">
        <v>0.2</v>
      </c>
      <c r="J21" s="28">
        <f t="shared" si="2"/>
        <v>0</v>
      </c>
      <c r="K21" s="8"/>
    </row>
    <row r="22" spans="1:11" ht="15">
      <c r="A22" s="35"/>
      <c r="B22" s="30">
        <v>16</v>
      </c>
      <c r="C22" s="56" t="s">
        <v>44</v>
      </c>
      <c r="D22" s="37" t="s">
        <v>1</v>
      </c>
      <c r="E22" s="37">
        <v>1</v>
      </c>
      <c r="F22" s="55"/>
      <c r="G22" s="28">
        <f t="shared" si="0"/>
        <v>0</v>
      </c>
      <c r="H22" s="28">
        <f t="shared" si="1"/>
        <v>0</v>
      </c>
      <c r="I22" s="29">
        <v>0.2</v>
      </c>
      <c r="J22" s="28">
        <f t="shared" si="2"/>
        <v>0</v>
      </c>
      <c r="K22" s="8"/>
    </row>
    <row r="23" spans="1:11" ht="15">
      <c r="A23" s="35"/>
      <c r="B23" s="30">
        <v>17</v>
      </c>
      <c r="C23" s="56" t="s">
        <v>120</v>
      </c>
      <c r="D23" s="37" t="s">
        <v>1</v>
      </c>
      <c r="E23" s="37">
        <v>1</v>
      </c>
      <c r="F23" s="55"/>
      <c r="G23" s="28">
        <f t="shared" si="0"/>
        <v>0</v>
      </c>
      <c r="H23" s="28">
        <f t="shared" si="1"/>
        <v>0</v>
      </c>
      <c r="I23" s="29">
        <v>0.2</v>
      </c>
      <c r="J23" s="28">
        <f t="shared" si="2"/>
        <v>0</v>
      </c>
      <c r="K23" s="8"/>
    </row>
    <row r="24" spans="1:11" ht="15">
      <c r="A24" s="35"/>
      <c r="B24" s="30">
        <v>18</v>
      </c>
      <c r="C24" s="56" t="s">
        <v>121</v>
      </c>
      <c r="D24" s="37" t="s">
        <v>1</v>
      </c>
      <c r="E24" s="37">
        <v>1</v>
      </c>
      <c r="F24" s="55"/>
      <c r="G24" s="28">
        <f t="shared" si="0"/>
        <v>0</v>
      </c>
      <c r="H24" s="28">
        <f t="shared" si="1"/>
        <v>0</v>
      </c>
      <c r="I24" s="29">
        <v>0.2</v>
      </c>
      <c r="J24" s="28">
        <f t="shared" si="2"/>
        <v>0</v>
      </c>
      <c r="K24" s="8"/>
    </row>
    <row r="25" spans="1:11" ht="15">
      <c r="A25" s="35"/>
      <c r="B25" s="30">
        <v>19</v>
      </c>
      <c r="C25" s="56" t="s">
        <v>122</v>
      </c>
      <c r="D25" s="37" t="s">
        <v>1</v>
      </c>
      <c r="E25" s="37">
        <v>1</v>
      </c>
      <c r="F25" s="55"/>
      <c r="G25" s="28">
        <f t="shared" si="0"/>
        <v>0</v>
      </c>
      <c r="H25" s="28">
        <f t="shared" si="1"/>
        <v>0</v>
      </c>
      <c r="I25" s="29">
        <v>0.2</v>
      </c>
      <c r="J25" s="28">
        <f t="shared" si="2"/>
        <v>0</v>
      </c>
      <c r="K25" s="8"/>
    </row>
    <row r="26" spans="1:11" ht="15">
      <c r="A26" s="35"/>
      <c r="B26" s="30">
        <v>20</v>
      </c>
      <c r="C26" s="56" t="s">
        <v>123</v>
      </c>
      <c r="D26" s="37" t="s">
        <v>106</v>
      </c>
      <c r="E26" s="37">
        <v>1</v>
      </c>
      <c r="F26" s="55"/>
      <c r="G26" s="28">
        <f t="shared" si="0"/>
        <v>0</v>
      </c>
      <c r="H26" s="28">
        <f t="shared" si="1"/>
        <v>0</v>
      </c>
      <c r="I26" s="29">
        <v>0.2</v>
      </c>
      <c r="J26" s="28">
        <f t="shared" si="2"/>
        <v>0</v>
      </c>
      <c r="K26" s="8"/>
    </row>
    <row r="27" spans="1:11" ht="15">
      <c r="A27" s="35"/>
      <c r="B27" s="30">
        <v>21</v>
      </c>
      <c r="C27" s="56" t="s">
        <v>124</v>
      </c>
      <c r="D27" s="37" t="s">
        <v>106</v>
      </c>
      <c r="E27" s="37">
        <v>1</v>
      </c>
      <c r="F27" s="55"/>
      <c r="G27" s="28">
        <f t="shared" si="0"/>
        <v>0</v>
      </c>
      <c r="H27" s="28">
        <f t="shared" si="1"/>
        <v>0</v>
      </c>
      <c r="I27" s="29">
        <v>0.2</v>
      </c>
      <c r="J27" s="28">
        <f t="shared" si="2"/>
        <v>0</v>
      </c>
      <c r="K27" s="8"/>
    </row>
    <row r="28" spans="1:11" ht="15">
      <c r="A28" s="35"/>
      <c r="B28" s="30">
        <v>22</v>
      </c>
      <c r="C28" s="56" t="s">
        <v>125</v>
      </c>
      <c r="D28" s="37" t="s">
        <v>106</v>
      </c>
      <c r="E28" s="37">
        <v>1</v>
      </c>
      <c r="F28" s="55"/>
      <c r="G28" s="28">
        <f t="shared" si="0"/>
        <v>0</v>
      </c>
      <c r="H28" s="28">
        <f t="shared" si="1"/>
        <v>0</v>
      </c>
      <c r="I28" s="29">
        <v>0.2</v>
      </c>
      <c r="J28" s="28">
        <f t="shared" si="2"/>
        <v>0</v>
      </c>
      <c r="K28" s="8"/>
    </row>
    <row r="29" spans="1:11" ht="15">
      <c r="A29" s="35"/>
      <c r="B29" s="30">
        <v>23</v>
      </c>
      <c r="C29" s="56" t="s">
        <v>153</v>
      </c>
      <c r="D29" s="37" t="s">
        <v>1</v>
      </c>
      <c r="E29" s="37">
        <v>1</v>
      </c>
      <c r="F29" s="55"/>
      <c r="G29" s="28">
        <f t="shared" si="0"/>
        <v>0</v>
      </c>
      <c r="H29" s="28">
        <f t="shared" si="1"/>
        <v>0</v>
      </c>
      <c r="I29" s="29">
        <v>0.2</v>
      </c>
      <c r="J29" s="28">
        <f t="shared" si="2"/>
        <v>0</v>
      </c>
      <c r="K29" s="8"/>
    </row>
    <row r="30" spans="1:11" ht="15">
      <c r="A30" s="35"/>
      <c r="B30" s="30">
        <v>24</v>
      </c>
      <c r="C30" s="56" t="s">
        <v>126</v>
      </c>
      <c r="D30" s="37" t="s">
        <v>1</v>
      </c>
      <c r="E30" s="37">
        <v>1</v>
      </c>
      <c r="F30" s="55"/>
      <c r="G30" s="28">
        <f t="shared" si="0"/>
        <v>0</v>
      </c>
      <c r="H30" s="28">
        <f t="shared" si="1"/>
        <v>0</v>
      </c>
      <c r="I30" s="29">
        <v>0.2</v>
      </c>
      <c r="J30" s="28">
        <f t="shared" si="2"/>
        <v>0</v>
      </c>
      <c r="K30" s="8"/>
    </row>
    <row r="31" spans="1:11" ht="15">
      <c r="A31" s="35"/>
      <c r="B31" s="30">
        <v>25</v>
      </c>
      <c r="C31" s="56" t="s">
        <v>61</v>
      </c>
      <c r="D31" s="37" t="s">
        <v>1</v>
      </c>
      <c r="E31" s="37">
        <v>1</v>
      </c>
      <c r="F31" s="55"/>
      <c r="G31" s="28">
        <f t="shared" si="0"/>
        <v>0</v>
      </c>
      <c r="H31" s="28">
        <f t="shared" si="1"/>
        <v>0</v>
      </c>
      <c r="I31" s="29">
        <v>0.2</v>
      </c>
      <c r="J31" s="28">
        <f t="shared" si="2"/>
        <v>0</v>
      </c>
      <c r="K31" s="8"/>
    </row>
    <row r="32" spans="1:11" ht="15">
      <c r="A32" s="35"/>
      <c r="B32" s="30">
        <v>26</v>
      </c>
      <c r="C32" s="56" t="s">
        <v>62</v>
      </c>
      <c r="D32" s="37" t="s">
        <v>1</v>
      </c>
      <c r="E32" s="37">
        <v>1</v>
      </c>
      <c r="F32" s="55"/>
      <c r="G32" s="28">
        <f t="shared" si="0"/>
        <v>0</v>
      </c>
      <c r="H32" s="28">
        <f t="shared" si="1"/>
        <v>0</v>
      </c>
      <c r="I32" s="29">
        <v>0.2</v>
      </c>
      <c r="J32" s="28">
        <f t="shared" si="2"/>
        <v>0</v>
      </c>
      <c r="K32" s="8"/>
    </row>
    <row r="33" spans="1:11" ht="15">
      <c r="A33" s="35"/>
      <c r="B33" s="30">
        <v>27</v>
      </c>
      <c r="C33" s="56" t="s">
        <v>127</v>
      </c>
      <c r="D33" s="37" t="s">
        <v>1</v>
      </c>
      <c r="E33" s="37">
        <v>1</v>
      </c>
      <c r="F33" s="55"/>
      <c r="G33" s="28">
        <f t="shared" si="0"/>
        <v>0</v>
      </c>
      <c r="H33" s="28">
        <f t="shared" si="1"/>
        <v>0</v>
      </c>
      <c r="I33" s="29">
        <v>0.2</v>
      </c>
      <c r="J33" s="28">
        <f t="shared" si="2"/>
        <v>0</v>
      </c>
      <c r="K33" s="8"/>
    </row>
    <row r="34" spans="1:11" ht="15">
      <c r="A34" s="35"/>
      <c r="B34" s="30">
        <v>28</v>
      </c>
      <c r="C34" s="56" t="s">
        <v>128</v>
      </c>
      <c r="D34" s="37" t="s">
        <v>34</v>
      </c>
      <c r="E34" s="37">
        <v>5</v>
      </c>
      <c r="F34" s="55"/>
      <c r="G34" s="28">
        <f t="shared" si="0"/>
        <v>0</v>
      </c>
      <c r="H34" s="28">
        <f t="shared" si="1"/>
        <v>0</v>
      </c>
      <c r="I34" s="29">
        <v>0.2</v>
      </c>
      <c r="J34" s="28">
        <f t="shared" si="2"/>
        <v>0</v>
      </c>
      <c r="K34" s="8"/>
    </row>
    <row r="35" spans="1:11" ht="15">
      <c r="A35" s="35"/>
      <c r="B35" s="30">
        <v>29</v>
      </c>
      <c r="C35" s="56" t="s">
        <v>129</v>
      </c>
      <c r="D35" s="37" t="s">
        <v>34</v>
      </c>
      <c r="E35" s="37">
        <v>5</v>
      </c>
      <c r="F35" s="55"/>
      <c r="G35" s="28">
        <f t="shared" si="0"/>
        <v>0</v>
      </c>
      <c r="H35" s="28">
        <f t="shared" si="1"/>
        <v>0</v>
      </c>
      <c r="I35" s="29">
        <v>0.2</v>
      </c>
      <c r="J35" s="28">
        <f t="shared" si="2"/>
        <v>0</v>
      </c>
      <c r="K35" s="8"/>
    </row>
    <row r="36" spans="1:11" ht="15">
      <c r="A36" s="35"/>
      <c r="B36" s="30">
        <v>30</v>
      </c>
      <c r="C36" s="56" t="s">
        <v>154</v>
      </c>
      <c r="D36" s="37" t="s">
        <v>1</v>
      </c>
      <c r="E36" s="37">
        <v>1</v>
      </c>
      <c r="F36" s="55"/>
      <c r="G36" s="28">
        <f>E36*F36</f>
        <v>0</v>
      </c>
      <c r="H36" s="28">
        <f t="shared" si="1"/>
        <v>0</v>
      </c>
      <c r="I36" s="29">
        <v>0.2</v>
      </c>
      <c r="J36" s="28">
        <f t="shared" si="2"/>
        <v>0</v>
      </c>
      <c r="K36" s="8"/>
    </row>
    <row r="37" spans="1:11" ht="15">
      <c r="A37" s="35"/>
      <c r="B37" s="30">
        <v>31</v>
      </c>
      <c r="C37" s="56" t="s">
        <v>155</v>
      </c>
      <c r="D37" s="37" t="s">
        <v>1</v>
      </c>
      <c r="E37" s="37">
        <v>1</v>
      </c>
      <c r="F37" s="55"/>
      <c r="G37" s="28">
        <f>E37*F37</f>
        <v>0</v>
      </c>
      <c r="H37" s="28">
        <f t="shared" si="1"/>
        <v>0</v>
      </c>
      <c r="I37" s="29">
        <v>0.2</v>
      </c>
      <c r="J37" s="28">
        <f t="shared" si="2"/>
        <v>0</v>
      </c>
      <c r="K37" s="8"/>
    </row>
    <row r="38" spans="1:11" ht="15">
      <c r="A38" s="35"/>
      <c r="B38" s="30">
        <v>32</v>
      </c>
      <c r="C38" s="56" t="s">
        <v>156</v>
      </c>
      <c r="D38" s="37" t="s">
        <v>1</v>
      </c>
      <c r="E38" s="37">
        <v>1</v>
      </c>
      <c r="F38" s="55"/>
      <c r="G38" s="28">
        <f>E38*F38</f>
        <v>0</v>
      </c>
      <c r="H38" s="28">
        <f t="shared" si="1"/>
        <v>0</v>
      </c>
      <c r="I38" s="29">
        <v>0.2</v>
      </c>
      <c r="J38" s="28">
        <f t="shared" si="2"/>
        <v>0</v>
      </c>
      <c r="K38" s="8"/>
    </row>
    <row r="39" spans="1:11" ht="15">
      <c r="A39" s="35"/>
      <c r="B39" s="30">
        <v>33</v>
      </c>
      <c r="C39" s="56" t="s">
        <v>157</v>
      </c>
      <c r="D39" s="37" t="s">
        <v>1</v>
      </c>
      <c r="E39" s="37">
        <v>1</v>
      </c>
      <c r="F39" s="55"/>
      <c r="G39" s="28">
        <f>E39*F39</f>
        <v>0</v>
      </c>
      <c r="H39" s="28">
        <f t="shared" si="1"/>
        <v>0</v>
      </c>
      <c r="I39" s="29">
        <v>0.2</v>
      </c>
      <c r="J39" s="28">
        <f t="shared" si="2"/>
        <v>0</v>
      </c>
      <c r="K39" s="8"/>
    </row>
    <row r="40" spans="1:11" ht="15">
      <c r="A40" s="35"/>
      <c r="B40" s="30">
        <v>34</v>
      </c>
      <c r="C40" s="56" t="s">
        <v>130</v>
      </c>
      <c r="D40" s="37" t="s">
        <v>34</v>
      </c>
      <c r="E40" s="37">
        <v>3</v>
      </c>
      <c r="F40" s="55"/>
      <c r="G40" s="28">
        <f t="shared" si="0"/>
        <v>0</v>
      </c>
      <c r="H40" s="28">
        <f t="shared" si="1"/>
        <v>0</v>
      </c>
      <c r="I40" s="29">
        <v>0.2</v>
      </c>
      <c r="J40" s="28">
        <f t="shared" si="2"/>
        <v>0</v>
      </c>
      <c r="K40" s="8"/>
    </row>
    <row r="41" spans="1:11" ht="15">
      <c r="A41" s="35"/>
      <c r="B41" s="30">
        <v>35</v>
      </c>
      <c r="C41" s="56" t="s">
        <v>158</v>
      </c>
      <c r="D41" s="37" t="s">
        <v>1</v>
      </c>
      <c r="E41" s="37">
        <v>1</v>
      </c>
      <c r="F41" s="55"/>
      <c r="G41" s="28">
        <f t="shared" si="0"/>
        <v>0</v>
      </c>
      <c r="H41" s="28">
        <f t="shared" si="1"/>
        <v>0</v>
      </c>
      <c r="I41" s="29">
        <v>0.2</v>
      </c>
      <c r="J41" s="28">
        <f t="shared" si="2"/>
        <v>0</v>
      </c>
      <c r="K41" s="8"/>
    </row>
    <row r="42" spans="1:11" ht="15">
      <c r="A42" s="35"/>
      <c r="B42" s="30">
        <v>36</v>
      </c>
      <c r="C42" s="56" t="s">
        <v>159</v>
      </c>
      <c r="D42" s="37" t="s">
        <v>1</v>
      </c>
      <c r="E42" s="37">
        <v>1</v>
      </c>
      <c r="F42" s="55"/>
      <c r="G42" s="28">
        <f t="shared" si="0"/>
        <v>0</v>
      </c>
      <c r="H42" s="28">
        <f t="shared" si="1"/>
        <v>0</v>
      </c>
      <c r="I42" s="29">
        <v>0.2</v>
      </c>
      <c r="J42" s="28">
        <f t="shared" si="2"/>
        <v>0</v>
      </c>
      <c r="K42" s="8"/>
    </row>
    <row r="43" spans="1:11" ht="15">
      <c r="A43" s="35"/>
      <c r="B43" s="30">
        <v>37</v>
      </c>
      <c r="C43" s="56" t="s">
        <v>140</v>
      </c>
      <c r="D43" s="37" t="s">
        <v>1</v>
      </c>
      <c r="E43" s="37">
        <v>1</v>
      </c>
      <c r="F43" s="55"/>
      <c r="G43" s="28">
        <f t="shared" si="0"/>
        <v>0</v>
      </c>
      <c r="H43" s="28">
        <f t="shared" si="1"/>
        <v>0</v>
      </c>
      <c r="I43" s="29">
        <v>0.2</v>
      </c>
      <c r="J43" s="28">
        <f t="shared" si="2"/>
        <v>0</v>
      </c>
      <c r="K43" s="8"/>
    </row>
    <row r="44" spans="1:11" ht="15">
      <c r="A44" s="35"/>
      <c r="B44" s="30">
        <v>38</v>
      </c>
      <c r="C44" s="56" t="s">
        <v>141</v>
      </c>
      <c r="D44" s="37" t="s">
        <v>1</v>
      </c>
      <c r="E44" s="37">
        <v>1</v>
      </c>
      <c r="F44" s="55"/>
      <c r="G44" s="28">
        <f t="shared" si="0"/>
        <v>0</v>
      </c>
      <c r="H44" s="28">
        <f t="shared" si="1"/>
        <v>0</v>
      </c>
      <c r="I44" s="29">
        <v>0.2</v>
      </c>
      <c r="J44" s="28">
        <f t="shared" si="2"/>
        <v>0</v>
      </c>
      <c r="K44" s="8"/>
    </row>
    <row r="45" spans="1:11" ht="15">
      <c r="A45" s="35"/>
      <c r="B45" s="30">
        <v>39</v>
      </c>
      <c r="C45" s="56" t="s">
        <v>142</v>
      </c>
      <c r="D45" s="37" t="s">
        <v>1</v>
      </c>
      <c r="E45" s="37">
        <v>1</v>
      </c>
      <c r="F45" s="55"/>
      <c r="G45" s="28">
        <f t="shared" si="0"/>
        <v>0</v>
      </c>
      <c r="H45" s="28">
        <f t="shared" si="1"/>
        <v>0</v>
      </c>
      <c r="I45" s="29">
        <v>0.2</v>
      </c>
      <c r="J45" s="28">
        <f t="shared" si="2"/>
        <v>0</v>
      </c>
      <c r="K45" s="8"/>
    </row>
    <row r="46" spans="1:11" ht="15">
      <c r="A46" s="35"/>
      <c r="B46" s="30">
        <v>40</v>
      </c>
      <c r="C46" s="56" t="s">
        <v>143</v>
      </c>
      <c r="D46" s="37" t="s">
        <v>1</v>
      </c>
      <c r="E46" s="37">
        <v>1</v>
      </c>
      <c r="F46" s="55"/>
      <c r="G46" s="28">
        <f t="shared" si="0"/>
        <v>0</v>
      </c>
      <c r="H46" s="28">
        <f t="shared" si="1"/>
        <v>0</v>
      </c>
      <c r="I46" s="29">
        <v>0.2</v>
      </c>
      <c r="J46" s="28">
        <f t="shared" si="2"/>
        <v>0</v>
      </c>
      <c r="K46" s="8"/>
    </row>
    <row r="47" spans="1:11" ht="15">
      <c r="A47" s="35"/>
      <c r="B47" s="30">
        <v>41</v>
      </c>
      <c r="C47" s="56" t="s">
        <v>160</v>
      </c>
      <c r="D47" s="37" t="s">
        <v>1</v>
      </c>
      <c r="E47" s="37">
        <v>1</v>
      </c>
      <c r="F47" s="55"/>
      <c r="G47" s="28">
        <f t="shared" si="0"/>
        <v>0</v>
      </c>
      <c r="H47" s="28">
        <f t="shared" si="1"/>
        <v>0</v>
      </c>
      <c r="I47" s="29">
        <v>0.2</v>
      </c>
      <c r="J47" s="28">
        <f t="shared" si="2"/>
        <v>0</v>
      </c>
      <c r="K47" s="8"/>
    </row>
    <row r="48" spans="1:11" ht="15">
      <c r="A48" s="35"/>
      <c r="B48" s="30">
        <v>42</v>
      </c>
      <c r="C48" s="56" t="s">
        <v>161</v>
      </c>
      <c r="D48" s="37" t="s">
        <v>1</v>
      </c>
      <c r="E48" s="37">
        <v>1</v>
      </c>
      <c r="F48" s="55"/>
      <c r="G48" s="28">
        <f t="shared" si="0"/>
        <v>0</v>
      </c>
      <c r="H48" s="28">
        <f t="shared" si="1"/>
        <v>0</v>
      </c>
      <c r="I48" s="29">
        <v>0.2</v>
      </c>
      <c r="J48" s="28">
        <f t="shared" si="2"/>
        <v>0</v>
      </c>
      <c r="K48" s="8"/>
    </row>
    <row r="49" spans="1:11" ht="15">
      <c r="A49" s="35"/>
      <c r="B49" s="30">
        <v>43</v>
      </c>
      <c r="C49" s="56" t="s">
        <v>146</v>
      </c>
      <c r="D49" s="37" t="s">
        <v>1</v>
      </c>
      <c r="E49" s="37">
        <v>1</v>
      </c>
      <c r="F49" s="55"/>
      <c r="G49" s="28">
        <f t="shared" si="0"/>
        <v>0</v>
      </c>
      <c r="H49" s="28">
        <f t="shared" si="1"/>
        <v>0</v>
      </c>
      <c r="I49" s="29">
        <v>0.2</v>
      </c>
      <c r="J49" s="28">
        <f t="shared" si="2"/>
        <v>0</v>
      </c>
      <c r="K49" s="8"/>
    </row>
    <row r="50" spans="1:11" ht="15">
      <c r="A50" s="35"/>
      <c r="B50" s="30">
        <v>44</v>
      </c>
      <c r="C50" s="56" t="s">
        <v>28</v>
      </c>
      <c r="D50" s="37" t="s">
        <v>1</v>
      </c>
      <c r="E50" s="37">
        <v>1</v>
      </c>
      <c r="F50" s="55"/>
      <c r="G50" s="28">
        <f t="shared" si="0"/>
        <v>0</v>
      </c>
      <c r="H50" s="28">
        <f t="shared" si="1"/>
        <v>0</v>
      </c>
      <c r="I50" s="29">
        <v>0.2</v>
      </c>
      <c r="J50" s="28">
        <f t="shared" si="2"/>
        <v>0</v>
      </c>
      <c r="K50" s="8"/>
    </row>
    <row r="51" spans="1:11" ht="15">
      <c r="A51" s="35"/>
      <c r="B51" s="30">
        <v>45</v>
      </c>
      <c r="C51" s="56" t="s">
        <v>131</v>
      </c>
      <c r="D51" s="37" t="s">
        <v>1</v>
      </c>
      <c r="E51" s="37">
        <v>1</v>
      </c>
      <c r="F51" s="55"/>
      <c r="G51" s="28">
        <f t="shared" si="0"/>
        <v>0</v>
      </c>
      <c r="H51" s="28">
        <f t="shared" si="1"/>
        <v>0</v>
      </c>
      <c r="I51" s="29">
        <v>0.2</v>
      </c>
      <c r="J51" s="28">
        <f t="shared" si="2"/>
        <v>0</v>
      </c>
      <c r="K51" s="8"/>
    </row>
    <row r="52" spans="1:11" ht="15">
      <c r="A52" s="35"/>
      <c r="B52" s="30">
        <v>46</v>
      </c>
      <c r="C52" s="56" t="s">
        <v>132</v>
      </c>
      <c r="D52" s="37" t="s">
        <v>1</v>
      </c>
      <c r="E52" s="37">
        <v>1</v>
      </c>
      <c r="F52" s="55"/>
      <c r="G52" s="28">
        <f t="shared" si="0"/>
        <v>0</v>
      </c>
      <c r="H52" s="28">
        <f t="shared" si="1"/>
        <v>0</v>
      </c>
      <c r="I52" s="29">
        <v>0.2</v>
      </c>
      <c r="J52" s="28">
        <f t="shared" si="2"/>
        <v>0</v>
      </c>
      <c r="K52" s="8"/>
    </row>
    <row r="53" spans="1:11" ht="15">
      <c r="A53" s="35"/>
      <c r="B53" s="30">
        <v>47</v>
      </c>
      <c r="C53" s="56" t="s">
        <v>133</v>
      </c>
      <c r="D53" s="37" t="s">
        <v>1</v>
      </c>
      <c r="E53" s="37">
        <v>1</v>
      </c>
      <c r="F53" s="55"/>
      <c r="G53" s="28">
        <f t="shared" si="0"/>
        <v>0</v>
      </c>
      <c r="H53" s="28">
        <f t="shared" si="1"/>
        <v>0</v>
      </c>
      <c r="I53" s="29">
        <v>0.2</v>
      </c>
      <c r="J53" s="28">
        <f t="shared" si="2"/>
        <v>0</v>
      </c>
      <c r="K53" s="8"/>
    </row>
    <row r="54" spans="1:11" ht="15">
      <c r="A54" s="35"/>
      <c r="B54" s="30">
        <v>49</v>
      </c>
      <c r="C54" s="56" t="s">
        <v>162</v>
      </c>
      <c r="D54" s="37" t="s">
        <v>1</v>
      </c>
      <c r="E54" s="37">
        <v>1</v>
      </c>
      <c r="F54" s="55"/>
      <c r="G54" s="28">
        <f t="shared" si="0"/>
        <v>0</v>
      </c>
      <c r="H54" s="28">
        <f t="shared" si="1"/>
        <v>0</v>
      </c>
      <c r="I54" s="29">
        <v>0.2</v>
      </c>
      <c r="J54" s="28">
        <f t="shared" si="2"/>
        <v>0</v>
      </c>
      <c r="K54" s="8"/>
    </row>
    <row r="55" spans="1:11" ht="15">
      <c r="A55" s="35"/>
      <c r="B55" s="30">
        <v>50</v>
      </c>
      <c r="C55" s="56" t="s">
        <v>163</v>
      </c>
      <c r="D55" s="37" t="s">
        <v>1</v>
      </c>
      <c r="E55" s="37">
        <v>1</v>
      </c>
      <c r="F55" s="55"/>
      <c r="G55" s="28">
        <f t="shared" si="0"/>
        <v>0</v>
      </c>
      <c r="H55" s="28">
        <f t="shared" si="1"/>
        <v>0</v>
      </c>
      <c r="I55" s="29">
        <v>0.2</v>
      </c>
      <c r="J55" s="28">
        <f t="shared" si="2"/>
        <v>0</v>
      </c>
      <c r="K55" s="8"/>
    </row>
    <row r="56" spans="1:11" ht="15">
      <c r="A56" s="35"/>
      <c r="B56" s="30">
        <v>51</v>
      </c>
      <c r="C56" s="56" t="s">
        <v>134</v>
      </c>
      <c r="D56" s="37" t="s">
        <v>1</v>
      </c>
      <c r="E56" s="37">
        <v>1</v>
      </c>
      <c r="F56" s="55"/>
      <c r="G56" s="28">
        <f t="shared" si="0"/>
        <v>0</v>
      </c>
      <c r="H56" s="28">
        <f t="shared" si="1"/>
        <v>0</v>
      </c>
      <c r="I56" s="29">
        <v>0.2</v>
      </c>
      <c r="J56" s="28">
        <f t="shared" si="2"/>
        <v>0</v>
      </c>
      <c r="K56" s="8"/>
    </row>
    <row r="57" spans="1:10" ht="18" customHeight="1">
      <c r="A57" s="38" t="s">
        <v>5</v>
      </c>
      <c r="B57" s="31" t="s">
        <v>35</v>
      </c>
      <c r="C57" s="31"/>
      <c r="D57" s="31"/>
      <c r="E57" s="31"/>
      <c r="F57" s="55">
        <f>SUM(F7:F56)</f>
        <v>0</v>
      </c>
      <c r="G57" s="28">
        <f>SUM(G7:G56)</f>
        <v>0</v>
      </c>
      <c r="H57" s="28">
        <f>SUM(H7:H56)</f>
        <v>0</v>
      </c>
      <c r="I57" s="28"/>
      <c r="J57" s="28">
        <f>SUM(J7:J56)</f>
        <v>0</v>
      </c>
    </row>
    <row r="58" spans="1:10" ht="15">
      <c r="A58" s="39"/>
      <c r="B58" s="40"/>
      <c r="C58" s="40"/>
      <c r="D58" s="40"/>
      <c r="E58" s="40"/>
      <c r="F58" s="41"/>
      <c r="G58" s="41"/>
      <c r="H58" s="41"/>
      <c r="I58" s="41"/>
      <c r="J58" s="41"/>
    </row>
    <row r="59" spans="1:10" ht="15">
      <c r="A59" s="39"/>
      <c r="B59" s="40"/>
      <c r="C59" s="40"/>
      <c r="D59" s="40"/>
      <c r="E59" s="40"/>
      <c r="F59" s="41"/>
      <c r="G59" s="41"/>
      <c r="H59" s="41"/>
      <c r="I59" s="41"/>
      <c r="J59" s="41"/>
    </row>
    <row r="60" spans="1:10" ht="15">
      <c r="A60" s="39"/>
      <c r="B60" s="40"/>
      <c r="C60" s="40"/>
      <c r="D60" s="40"/>
      <c r="E60" s="40"/>
      <c r="F60" s="41"/>
      <c r="G60" s="41"/>
      <c r="H60" s="41"/>
      <c r="I60" s="41"/>
      <c r="J60" s="41"/>
    </row>
    <row r="61" spans="1:10" ht="57">
      <c r="A61" s="42"/>
      <c r="B61" s="43" t="s">
        <v>12</v>
      </c>
      <c r="C61" s="44" t="s">
        <v>14</v>
      </c>
      <c r="D61" s="17" t="s">
        <v>16</v>
      </c>
      <c r="E61" s="18" t="s">
        <v>108</v>
      </c>
      <c r="F61" s="18" t="s">
        <v>8</v>
      </c>
      <c r="G61" s="41"/>
      <c r="H61" s="42"/>
      <c r="I61" s="42"/>
      <c r="J61" s="42"/>
    </row>
    <row r="62" spans="1:10" ht="15">
      <c r="A62" s="39"/>
      <c r="B62" s="45" t="s">
        <v>4</v>
      </c>
      <c r="C62" s="46" t="s">
        <v>20</v>
      </c>
      <c r="D62" s="28">
        <f>G5</f>
        <v>0</v>
      </c>
      <c r="E62" s="28">
        <f>H5</f>
        <v>0</v>
      </c>
      <c r="F62" s="28">
        <f>J5</f>
        <v>0</v>
      </c>
      <c r="G62" s="47"/>
      <c r="H62" s="47"/>
      <c r="I62" s="47"/>
      <c r="J62" s="47"/>
    </row>
    <row r="63" spans="1:10" ht="15">
      <c r="A63" s="39"/>
      <c r="B63" s="45" t="s">
        <v>5</v>
      </c>
      <c r="C63" s="48" t="s">
        <v>35</v>
      </c>
      <c r="D63" s="28">
        <f>G57</f>
        <v>0</v>
      </c>
      <c r="E63" s="28">
        <f>H57</f>
        <v>0</v>
      </c>
      <c r="F63" s="28">
        <f>J57</f>
        <v>0</v>
      </c>
      <c r="G63" s="47"/>
      <c r="H63" s="47"/>
      <c r="I63" s="47"/>
      <c r="J63" s="47"/>
    </row>
    <row r="64" spans="1:10" ht="15">
      <c r="A64" s="49"/>
      <c r="B64" s="50"/>
      <c r="C64" s="51" t="s">
        <v>15</v>
      </c>
      <c r="D64" s="47">
        <f>SUM(D62:D63)</f>
        <v>0</v>
      </c>
      <c r="E64" s="47">
        <f>SUM(E62:E63)</f>
        <v>0</v>
      </c>
      <c r="F64" s="47">
        <f>SUM(F62:F63)</f>
        <v>0</v>
      </c>
      <c r="G64" s="47"/>
      <c r="H64" s="47"/>
      <c r="I64" s="47"/>
      <c r="J64" s="47"/>
    </row>
    <row r="65" spans="1:10" ht="15">
      <c r="A65" s="39"/>
      <c r="B65" s="40"/>
      <c r="C65" s="40"/>
      <c r="D65" s="40"/>
      <c r="E65" s="40"/>
      <c r="F65" s="41"/>
      <c r="G65" s="41"/>
      <c r="H65" s="41"/>
      <c r="I65" s="41"/>
      <c r="J65" s="41"/>
    </row>
    <row r="66" spans="1:10" ht="15">
      <c r="A66" s="39"/>
      <c r="B66" s="40"/>
      <c r="C66" s="40"/>
      <c r="D66" s="40"/>
      <c r="E66" s="40"/>
      <c r="F66" s="41"/>
      <c r="G66" s="41"/>
      <c r="H66" s="41"/>
      <c r="I66" s="41"/>
      <c r="J66" s="41"/>
    </row>
    <row r="67" spans="1:10" ht="15">
      <c r="A67" s="39"/>
      <c r="B67" s="40"/>
      <c r="C67" s="40"/>
      <c r="D67" s="40"/>
      <c r="E67" s="40"/>
      <c r="F67" s="41"/>
      <c r="G67" s="41"/>
      <c r="H67" s="41"/>
      <c r="I67" s="41"/>
      <c r="J67" s="41"/>
    </row>
    <row r="68" spans="1:10" ht="330.75" customHeight="1">
      <c r="A68" s="52" t="s">
        <v>167</v>
      </c>
      <c r="B68" s="53"/>
      <c r="C68" s="53"/>
      <c r="D68" s="53"/>
      <c r="E68" s="53"/>
      <c r="F68" s="53"/>
      <c r="G68" s="53"/>
      <c r="H68" s="53"/>
      <c r="I68" s="53"/>
      <c r="J68" s="53"/>
    </row>
    <row r="69" spans="1:9" ht="15">
      <c r="A69" s="1"/>
      <c r="B69" s="2"/>
      <c r="C69" s="3"/>
      <c r="D69" s="13" t="s">
        <v>3</v>
      </c>
      <c r="E69" s="13"/>
      <c r="F69" s="13"/>
      <c r="G69" s="13"/>
      <c r="H69" s="13"/>
      <c r="I69" s="13"/>
    </row>
    <row r="70" spans="1:9" ht="15">
      <c r="A70" s="1"/>
      <c r="B70" s="2"/>
      <c r="C70" s="4"/>
      <c r="D70" s="5"/>
      <c r="E70" s="6"/>
      <c r="F70" s="5"/>
      <c r="G70" s="5"/>
      <c r="H70" s="5"/>
      <c r="I70" s="5"/>
    </row>
    <row r="71" spans="1:9" ht="15">
      <c r="A71" s="1"/>
      <c r="B71" s="2"/>
      <c r="C71" s="4"/>
      <c r="D71" s="5" t="s">
        <v>2</v>
      </c>
      <c r="E71" s="14" t="s">
        <v>0</v>
      </c>
      <c r="F71" s="14"/>
      <c r="G71" s="14"/>
      <c r="H71" s="14"/>
      <c r="I71" s="14"/>
    </row>
  </sheetData>
  <sheetProtection password="CC6C" sheet="1" selectLockedCells="1"/>
  <mergeCells count="8">
    <mergeCell ref="D69:I69"/>
    <mergeCell ref="E71:I71"/>
    <mergeCell ref="A1:J1"/>
    <mergeCell ref="B3:C3"/>
    <mergeCell ref="C5:E5"/>
    <mergeCell ref="B6:J6"/>
    <mergeCell ref="B57:E57"/>
    <mergeCell ref="A68:J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2017-04-26T08:46:59Z</cp:lastPrinted>
  <dcterms:created xsi:type="dcterms:W3CDTF">2013-07-24T11:49:32Z</dcterms:created>
  <dcterms:modified xsi:type="dcterms:W3CDTF">2017-04-26T08:54:48Z</dcterms:modified>
  <cp:category/>
  <cp:version/>
  <cp:contentType/>
  <cp:contentStatus/>
</cp:coreProperties>
</file>