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762" activeTab="1"/>
  </bookViews>
  <sheets>
    <sheet name="Uputstvo" sheetId="1" r:id="rId1"/>
    <sheet name="specijalni " sheetId="2" r:id="rId2"/>
  </sheets>
  <definedNames/>
  <calcPr fullCalcOnLoad="1"/>
</workbook>
</file>

<file path=xl/sharedStrings.xml><?xml version="1.0" encoding="utf-8"?>
<sst xmlns="http://schemas.openxmlformats.org/spreadsheetml/2006/main" count="152" uniqueCount="93">
  <si>
    <t>kom</t>
  </si>
  <si>
    <t>kom.</t>
  </si>
  <si>
    <t>pak</t>
  </si>
  <si>
    <t>I -Stavka</t>
  </si>
  <si>
    <t>II - Naziv dobra</t>
  </si>
  <si>
    <t>III - Poseban zahtev, šifra</t>
  </si>
  <si>
    <t>IV -Naziv ponuđenog dobra, proizvođač, šifra</t>
  </si>
  <si>
    <t>V- Јedinica mere</t>
  </si>
  <si>
    <t>VI -Okvirna količina</t>
  </si>
  <si>
    <t>VIII - Ukupna cena bez PDV</t>
  </si>
  <si>
    <t>IX - Iznos PDV (nomimalno)</t>
  </si>
  <si>
    <t>X- Ukupna cena sa PDV</t>
  </si>
  <si>
    <t>IZNOS PDV-A</t>
  </si>
  <si>
    <t>Potpis ovlašćenog lica ponuđača:</t>
  </si>
  <si>
    <t>m.p.</t>
  </si>
  <si>
    <t>_____________________________________________________</t>
  </si>
  <si>
    <t>UKUPNA VREDNOST PONUDE  BEZ PDV-A</t>
  </si>
  <si>
    <t>UKUPNA VREDNOST PONUDE SA PDV-OM</t>
  </si>
  <si>
    <t>Garantni rok: ne može biti kraći od garantnog roka proizvođača,odnosno mora biti u skladu sa proizvođačkom garancijom. Po specifikaciji proizvođača, u zavisnosti od vrste dobra.</t>
  </si>
  <si>
    <t>VII - Jedinična cena bez PDV po jedinici mere</t>
  </si>
  <si>
    <t>Špatula sa drvenom drškom 135 mm</t>
  </si>
  <si>
    <t>Agilent</t>
  </si>
  <si>
    <t>Purelab Option-Q 7/15 pre-treatment cartridge LC140</t>
  </si>
  <si>
    <t>Purelab Option-Q 7/15 ion-exchange cartridge LC163</t>
  </si>
  <si>
    <t>PRILOG B  KONKURSNE DOKUMENTACIJE ZA JAVNU NABAVKU - OBRAZAC PONUDE SA STRUKTUROM CENE - OBRAZAC 1 TAČKA 5)                                                                                                                                                                                          OPIS PREDMETA NABAVKE Materijal za obrazovanje i nauku - potrošni laboratorijski materijal i pribor - Specijalni laboratorijski pribor</t>
  </si>
  <si>
    <r>
      <t>U P U T S T V O :  Ponuđač popunjava Prilog B  konkursne dokumentacije za javnu nabavku specijalnog laboratorijskog pribora unošenjem traženih podataka u odgovarajuća polja/kolone u narednom listu (sheet-u)  ovog fajla (</t>
    </r>
    <r>
      <rPr>
        <b/>
        <sz val="10"/>
        <color indexed="8"/>
        <rFont val="Arial"/>
        <family val="2"/>
      </rPr>
      <t>- Obrazac ponude sa strukturom cene - obrazac 1 tačka 5) - opis predmeta nabavke - Materijal za obrazovanje i nauku - potrošni laboratorijski materijal i pribor -  specijalni laboratorijski pribor).
Ponuđač, u okviru jedne stavke, može da ponudi jedno ili više dobara. Za svako od ponuđenih dobara ponuđač je dužan da unese tražene podatke (naziv ponuđenog dobra, šifru i naziv proizvođača) 
Način unosa cene: Ponuđač unosi  samo jedničnu cenu bez PDV po jedinici mere (kolona:VII ). Ponuđač unosi samo jednu jediničnu cenu bez PDV po jedinici mere, zaokruženu na dve decimale, bez obzira na broj ponuđenih dobara (naziva ponuđenih dobara) u okviru jedne stavke. Nije potrebno unositi vrednosti iz ostalih kolona (Ukupna cena bez PDV/Iznos PDV (nominalno)/Ukupna cena sa PDV, kao ni ukupnu vrednost ponude  sa i bez PDv i iznos PDV),  koje se same obračunavaju prema unapred zadatim formulama. Kao stopa PDV-a, koje je uračunata/zadata u formuli, je stopa od 20%.
Ako se konstatuje računska greška, ista će biti otklonjena rukovodeći se jediničnom cenom.
Ponuđač obrazac mora da popuni, overi pečatom i potpiše, čime potvrđuje da su tačni podaci koji su u navedeni. 
Ukoliko ponuđači podnose zajedničku ponudu, predmetni obrazac se potpisuje I overava u skladu sa sporazumom.
Ponuđač je dužan da:
- dostavi Prilog B  konkursne dokumentacije za javnu nabavku specijalnog laboratorijskog pribora - Obrazac ponude sa strukturom cene - obrazac 1 tačka 5) - opis predmeta nabavke  popunjen, odštampan, overen pečatom i potpisan;
- dostavi predmetni Prilog i u elektronskom obliku (excel fajl), na CD/DVD-u ili USB, nepotpisanu kopiju. 
U slučaju neslaganja između podataka (uključujući i cene) u štampanom obliku i kopije dostavljene u elektronskom obliku, verodostojnom će se smatrati štampana verzija. Ponuđač je dužan da unese i podatke koji se odnose na rok isporuke i rok važenja ponude.</t>
    </r>
  </si>
  <si>
    <t>Avan porcelanski, zapremina 160 ml,  spoljašnji prečnik 90mm, visina avana 56mm (LLG-Mortar 160ml, porcellaine, inside rough, 90x56mm, 211A/2A, DIN 12906, proizvoDac: LLG Labware) šifra proizvoda: 6243865</t>
  </si>
  <si>
    <t>Avan sa tučkom</t>
  </si>
  <si>
    <t>Avan sa tučkom φ50 mm</t>
  </si>
  <si>
    <t xml:space="preserve">Column or fused silica cutter with rotating Diamond Blade, Agilent
</t>
  </si>
  <si>
    <t xml:space="preserve">Cutter 2-in-1 incl. blade </t>
  </si>
  <si>
    <t>čep metalni aluminijumski za staklene epruvete sa ravnim rubom spoljašnji promer epruvete 16mm</t>
  </si>
  <si>
    <t xml:space="preserve">čep polipropilenski za ND24 screw neck viale  - white closed top, bez septe (PP Screw Caps ND24 (empty) </t>
  </si>
  <si>
    <t>DIspenser32 GL 28, GL 45, S 40</t>
  </si>
  <si>
    <t>Eksikator 150 mm</t>
  </si>
  <si>
    <t>Eppendorf pipeta 1000 µL, blue Catalog No. 3121000120</t>
  </si>
  <si>
    <t>forceps</t>
  </si>
  <si>
    <t xml:space="preserve">hypersep tip c18 10-200 uL, 96/pk, Thermo Fischer scientific
</t>
  </si>
  <si>
    <t xml:space="preserve">Inline Water Filter Cartridge for Orbitrap HRMS instruments, Thermo Fischer scientific
</t>
  </si>
  <si>
    <t>LLG-Dissecting forceps, stainless steel 420, sharp, straight, 115mm, 9.171 121</t>
  </si>
  <si>
    <t>LLG-Micro spoon spatulas, 18/10 steel, 150mm, 9.150 820</t>
  </si>
  <si>
    <t xml:space="preserve">LoBind microcentrifuge tubes Protein, volume 1.5 mL, 100/pk, Sigma aldrich / Eppendorf
</t>
  </si>
  <si>
    <t>Makaze, čelične, dužina 160 mm, dužina sečiva 50 mm</t>
  </si>
  <si>
    <t>Metalna kasika za odmeravanje SPATULAS - “st. steel” - “micro spoon”</t>
  </si>
  <si>
    <t>Metalna kasika za odmeravanje SPATULAS - “st. steel” - “round grooved”</t>
  </si>
  <si>
    <t>metalni čepovi za epruvete promera 16mm</t>
  </si>
  <si>
    <t>Mini-PROTEAN Casting Stand
Gaskets, replacement gaskets
for casting stand for use with
Mini-PROTEAN Tetra
Electrophoresis System, 2 pcs,
BIO RAD</t>
  </si>
  <si>
    <t xml:space="preserve">Mini-PROTEAN® Casting
Frame for Mini-PROTEAN
Tetra electrophoresis system,
1pc, BIO RAD
</t>
  </si>
  <si>
    <t>pinceta obicna FORCEPS - “general use”</t>
  </si>
  <si>
    <t>pinceta zakrivljena FORCEPS - “dissecting use” - “inclined tip”</t>
  </si>
  <si>
    <t>pinceta zakrivljena FORCEPS - “for cover glasses” - “inclined”</t>
  </si>
  <si>
    <t>pincete metalne zaobljen vrh min 145mm dužine nerđajući čelik sa naborima za za lakše prihvatanje materijala čvrste LLG-Forceps, 18/10 steel
Blunt-straight.</t>
  </si>
  <si>
    <t>Pincete za disekciju cvetova od nerđajućeg čelika, Remanit 4301, ravan, sužen vrh</t>
  </si>
  <si>
    <t>PINCETE zakrivljenog vrha</t>
  </si>
  <si>
    <t>Porcelanski tučak za avan 115 mm</t>
  </si>
  <si>
    <t>Precision tweezers, curved</t>
  </si>
  <si>
    <t>Precision tweezers, straight with extra fine tips</t>
  </si>
  <si>
    <t>Precision tweezers, straight with fine tips</t>
  </si>
  <si>
    <t>Protective Tube, Quartz</t>
  </si>
  <si>
    <t>PVC stalkovi za epruvete sa 24 mesta</t>
  </si>
  <si>
    <t>skalpel (CUTTERS)</t>
  </si>
  <si>
    <t>SP-P2 zamenska elektroda sa senzorima za pH i temperaturu za pH-metar PH-200</t>
  </si>
  <si>
    <t>Termometar  (pakovanje od 10 kom) THERMOMETERS - “glass”</t>
  </si>
  <si>
    <t>Tučak za avan 135 mm, prečnik glave tučka 30 mm, dužina tučka 135 mm (LLG-Pestle 135mm, rough, ü 30mm, 213A/2, proizvoDac: LAB LOGISTICS GROUP GMBH, šifra proizvoda: 6232574)</t>
  </si>
  <si>
    <t xml:space="preserve">Undeactivated Fused silica tubing , ID 0.02 mm, OD 0.36 mm, L 5 m, Agilent
</t>
  </si>
  <si>
    <t>UV-Lamp for two wavelengths 254/366nm</t>
  </si>
  <si>
    <t>Velp Scientifica  Antispalsh bell</t>
  </si>
  <si>
    <t>LLG labware</t>
  </si>
  <si>
    <t>Carl Roth</t>
  </si>
  <si>
    <t>llg 4.008 296</t>
  </si>
  <si>
    <t xml:space="preserve"> 0,5-5,0 ml </t>
  </si>
  <si>
    <t xml:space="preserve">Carl Roth </t>
  </si>
  <si>
    <t>Thermo Fischer scientific</t>
  </si>
  <si>
    <t>Sigma aldrich / Eppendorf</t>
  </si>
  <si>
    <t>BIO RAD</t>
  </si>
  <si>
    <t>LLG 6.255 826</t>
  </si>
  <si>
    <t>CARL ROTH</t>
  </si>
  <si>
    <t>Roth</t>
  </si>
  <si>
    <t>za Vario EL III, Elementar
2.Da odgovara originalnom kat br. Elementar-a: 11.00-13174</t>
  </si>
  <si>
    <t xml:space="preserve">cartridge  LC 163 , Purelab </t>
  </si>
  <si>
    <t xml:space="preserve">cartridge  LC 140 , Purelab </t>
  </si>
  <si>
    <t>da može da se postavi na CAMAG UV kabinet</t>
  </si>
  <si>
    <t>10</t>
  </si>
  <si>
    <t>komad</t>
  </si>
  <si>
    <t>200</t>
  </si>
  <si>
    <t>pak od 100 kom</t>
  </si>
  <si>
    <t>2</t>
  </si>
  <si>
    <t>5</t>
  </si>
  <si>
    <t>Rok isporuke,  iznosi  _________________ od dana zaključenja ugovora. ( rok isporuke ne može biti duži od 60 dana od  dana zaključenja ugovora)</t>
  </si>
  <si>
    <t>Rok plaćanja:  u roku do 45 dana od dana prijema ispravne fakture  sa ispravnom pratećom dokumentacijom, za svaku pojedinačnu isporuku.</t>
  </si>
  <si>
    <t>Rok važenja ponude,  je_______ dana od dana otvaranja ponude (Roka važenja ponude ne može biti kraći od 90 dana od dana otvaranja ponuda)</t>
  </si>
  <si>
    <t>NAPOMENA: 
  Za sva tražena dobra mogu se ponuditi i odgovarajuća.
  Dobra moraju biti u originalnom fabričkom pakovanju, upakovana u ambalaži i na način koji mora dobra da obezbedi od delimičnog ili potpunog oštećenja pri utovaru, transportu, pretovaru i uskladištenju. 
  Mesto isporuke su laboratorije u objektima u sedištu  Naručioca, Novi Sad, Trg Dositeja Obradovića 3. Iz objektivnih razloga Naručilac može da odredi i drugu lokaciju isporuke.
  Kontrola dobara vrši se prilikom primopredaje.</t>
  </si>
  <si>
    <t>PONUĐAČ JE DUŽAN DA UZ PONUDU  DOSTAVI ZA SVAKU STAVKU /PARTIJU, DATA SHEET-ove (SPECIFIKACIJU ILI IZVOD IZ KATALOGA).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</si>
</sst>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.00\ _R_S_D_-;\-* #,##0.00\ _R_S_D_-;_-* &quot;-&quot;??\ _R_S_D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1"/>
      <name val="Cambria"/>
      <family val="1"/>
    </font>
    <font>
      <sz val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mbria"/>
      <family val="1"/>
    </font>
    <font>
      <sz val="10"/>
      <color indexed="8"/>
      <name val="Times New Roman"/>
      <family val="1"/>
    </font>
    <font>
      <sz val="10"/>
      <color indexed="10"/>
      <name val="Cambria"/>
      <family val="1"/>
    </font>
    <font>
      <b/>
      <sz val="1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mbria"/>
      <family val="1"/>
    </font>
    <font>
      <sz val="10"/>
      <color theme="1"/>
      <name val="Times New Roman"/>
      <family val="1"/>
    </font>
    <font>
      <sz val="10"/>
      <color theme="1"/>
      <name val="Cambria"/>
      <family val="1"/>
    </font>
    <font>
      <sz val="10"/>
      <color rgb="FFFF0000"/>
      <name val="Cambria"/>
      <family val="1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0">
    <xf numFmtId="0" fontId="0" fillId="0" borderId="0" xfId="0" applyAlignment="1">
      <alignment wrapText="1"/>
    </xf>
    <xf numFmtId="0" fontId="0" fillId="0" borderId="0" xfId="0" applyAlignment="1">
      <alignment/>
    </xf>
    <xf numFmtId="0" fontId="4" fillId="0" borderId="10" xfId="68" applyFont="1" applyFill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3" fontId="4" fillId="33" borderId="10" xfId="68" applyNumberFormat="1" applyFont="1" applyFill="1" applyBorder="1" applyAlignment="1" applyProtection="1">
      <alignment vertical="center" wrapText="1"/>
      <protection/>
    </xf>
    <xf numFmtId="4" fontId="4" fillId="0" borderId="10" xfId="0" applyNumberFormat="1" applyFont="1" applyBorder="1" applyAlignment="1" applyProtection="1">
      <alignment horizontal="right" vertical="top" wrapText="1"/>
      <protection/>
    </xf>
    <xf numFmtId="49" fontId="0" fillId="0" borderId="0" xfId="0" applyNumberFormat="1" applyFont="1" applyAlignment="1" applyProtection="1">
      <alignment wrapText="1"/>
      <protection/>
    </xf>
    <xf numFmtId="0" fontId="11" fillId="34" borderId="11" xfId="0" applyNumberFormat="1" applyFont="1" applyFill="1" applyBorder="1" applyAlignment="1" applyProtection="1">
      <alignment horizontal="center" vertical="center"/>
      <protection/>
    </xf>
    <xf numFmtId="9" fontId="0" fillId="0" borderId="12" xfId="0" applyNumberFormat="1" applyFont="1" applyBorder="1" applyAlignment="1" applyProtection="1">
      <alignment wrapText="1"/>
      <protection/>
    </xf>
    <xf numFmtId="0" fontId="7" fillId="0" borderId="0" xfId="63" applyFont="1" applyFill="1" applyBorder="1" applyAlignment="1" applyProtection="1">
      <alignment horizontal="right" vertical="center" wrapText="1"/>
      <protection/>
    </xf>
    <xf numFmtId="0" fontId="4" fillId="0" borderId="0" xfId="63" applyFont="1" applyFill="1" applyBorder="1" applyAlignment="1" applyProtection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right" vertical="top" wrapText="1"/>
      <protection/>
    </xf>
    <xf numFmtId="4" fontId="3" fillId="0" borderId="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Alignment="1" applyProtection="1">
      <alignment/>
      <protection/>
    </xf>
    <xf numFmtId="0" fontId="53" fillId="0" borderId="13" xfId="0" applyFont="1" applyFill="1" applyBorder="1" applyAlignment="1" applyProtection="1">
      <alignment horizontal="center" vertical="center" wrapText="1"/>
      <protection locked="0"/>
    </xf>
    <xf numFmtId="4" fontId="11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34" borderId="14" xfId="0" applyNumberFormat="1" applyFont="1" applyFill="1" applyBorder="1" applyAlignment="1" applyProtection="1">
      <alignment horizontal="center" vertical="center"/>
      <protection/>
    </xf>
    <xf numFmtId="0" fontId="4" fillId="0" borderId="15" xfId="68" applyFont="1" applyFill="1" applyBorder="1" applyAlignment="1" applyProtection="1">
      <alignment vertical="center" wrapText="1"/>
      <protection/>
    </xf>
    <xf numFmtId="0" fontId="2" fillId="34" borderId="13" xfId="0" applyFont="1" applyFill="1" applyBorder="1" applyAlignment="1" applyProtection="1">
      <alignment horizontal="center" vertical="center" wrapText="1"/>
      <protection locked="0"/>
    </xf>
    <xf numFmtId="4" fontId="4" fillId="0" borderId="16" xfId="0" applyNumberFormat="1" applyFont="1" applyBorder="1" applyAlignment="1" applyProtection="1">
      <alignment horizontal="right" vertical="center" wrapText="1"/>
      <protection/>
    </xf>
    <xf numFmtId="4" fontId="4" fillId="0" borderId="17" xfId="0" applyNumberFormat="1" applyFont="1" applyBorder="1" applyAlignment="1" applyProtection="1">
      <alignment horizontal="right" vertical="center" wrapText="1"/>
      <protection/>
    </xf>
    <xf numFmtId="4" fontId="4" fillId="0" borderId="18" xfId="0" applyNumberFormat="1" applyFont="1" applyBorder="1" applyAlignment="1" applyProtection="1">
      <alignment horizontal="right" vertical="center" wrapText="1"/>
      <protection/>
    </xf>
    <xf numFmtId="0" fontId="54" fillId="35" borderId="13" xfId="0" applyFont="1" applyFill="1" applyBorder="1" applyAlignment="1" applyProtection="1">
      <alignment horizontal="center" vertical="top" wrapText="1"/>
      <protection/>
    </xf>
    <xf numFmtId="4" fontId="4" fillId="0" borderId="10" xfId="68" applyNumberFormat="1" applyFont="1" applyBorder="1" applyAlignment="1" applyProtection="1">
      <alignment vertical="center" wrapText="1"/>
      <protection/>
    </xf>
    <xf numFmtId="0" fontId="11" fillId="34" borderId="13" xfId="59" applyFont="1" applyFill="1" applyBorder="1" applyAlignment="1" applyProtection="1">
      <alignment horizontal="center" vertical="top" wrapText="1"/>
      <protection/>
    </xf>
    <xf numFmtId="0" fontId="11" fillId="34" borderId="13" xfId="0" applyFont="1" applyFill="1" applyBorder="1" applyAlignment="1" applyProtection="1">
      <alignment horizontal="center" vertical="top" wrapText="1"/>
      <protection/>
    </xf>
    <xf numFmtId="0" fontId="11" fillId="0" borderId="13" xfId="59" applyFont="1" applyFill="1" applyBorder="1" applyAlignment="1" applyProtection="1">
      <alignment horizontal="center" vertical="top" wrapText="1"/>
      <protection/>
    </xf>
    <xf numFmtId="0" fontId="2" fillId="34" borderId="13" xfId="0" applyFont="1" applyFill="1" applyBorder="1" applyAlignment="1" applyProtection="1">
      <alignment horizontal="center" vertical="top" wrapText="1"/>
      <protection/>
    </xf>
    <xf numFmtId="0" fontId="4" fillId="0" borderId="10" xfId="68" applyFont="1" applyFill="1" applyBorder="1" applyAlignment="1" applyProtection="1">
      <alignment vertical="center" wrapText="1"/>
      <protection locked="0"/>
    </xf>
    <xf numFmtId="49" fontId="10" fillId="0" borderId="13" xfId="67" applyNumberFormat="1" applyFont="1" applyFill="1" applyBorder="1" applyAlignment="1" applyProtection="1">
      <alignment horizontal="left" vertical="top" wrapText="1"/>
      <protection/>
    </xf>
    <xf numFmtId="0" fontId="11" fillId="0" borderId="13" xfId="59" applyFont="1" applyFill="1" applyBorder="1" applyAlignment="1" applyProtection="1">
      <alignment horizontal="left" vertical="top" wrapText="1"/>
      <protection/>
    </xf>
    <xf numFmtId="0" fontId="2" fillId="34" borderId="19" xfId="0" applyFont="1" applyFill="1" applyBorder="1" applyAlignment="1" applyProtection="1">
      <alignment horizontal="center" vertical="top" wrapText="1"/>
      <protection/>
    </xf>
    <xf numFmtId="0" fontId="2" fillId="34" borderId="13" xfId="0" applyFont="1" applyFill="1" applyBorder="1" applyAlignment="1" applyProtection="1">
      <alignment horizontal="left" vertical="top" wrapText="1"/>
      <protection/>
    </xf>
    <xf numFmtId="0" fontId="55" fillId="0" borderId="19" xfId="17" applyFont="1" applyFill="1" applyBorder="1" applyAlignment="1" applyProtection="1">
      <alignment horizontal="center" vertical="top" wrapText="1"/>
      <protection/>
    </xf>
    <xf numFmtId="0" fontId="53" fillId="0" borderId="13" xfId="59" applyFont="1" applyFill="1" applyBorder="1" applyAlignment="1" applyProtection="1">
      <alignment horizontal="center" vertical="top" wrapText="1"/>
      <protection/>
    </xf>
    <xf numFmtId="0" fontId="56" fillId="0" borderId="13" xfId="59" applyFont="1" applyFill="1" applyBorder="1" applyAlignment="1" applyProtection="1">
      <alignment horizontal="center" vertical="top" wrapText="1"/>
      <protection/>
    </xf>
    <xf numFmtId="0" fontId="55" fillId="0" borderId="13" xfId="63" applyFont="1" applyFill="1" applyBorder="1" applyAlignment="1" applyProtection="1">
      <alignment horizontal="center" vertical="top" wrapText="1"/>
      <protection/>
    </xf>
    <xf numFmtId="0" fontId="11" fillId="0" borderId="13" xfId="59" applyFont="1" applyFill="1" applyBorder="1" applyAlignment="1" applyProtection="1">
      <alignment horizontal="center" vertical="top" wrapText="1"/>
      <protection/>
    </xf>
    <xf numFmtId="0" fontId="30" fillId="0" borderId="0" xfId="0" applyFont="1" applyAlignment="1" applyProtection="1">
      <alignment/>
      <protection/>
    </xf>
    <xf numFmtId="4" fontId="30" fillId="0" borderId="0" xfId="0" applyNumberFormat="1" applyFont="1" applyAlignment="1" applyProtection="1">
      <alignment/>
      <protection/>
    </xf>
    <xf numFmtId="0" fontId="30" fillId="0" borderId="0" xfId="0" applyFont="1" applyFill="1" applyAlignment="1" applyProtection="1">
      <alignment horizontal="center" vertical="center" wrapText="1"/>
      <protection/>
    </xf>
    <xf numFmtId="0" fontId="33" fillId="0" borderId="0" xfId="63" applyFont="1" applyFill="1" applyAlignment="1" applyProtection="1">
      <alignment horizontal="center" vertical="top" wrapText="1"/>
      <protection/>
    </xf>
    <xf numFmtId="0" fontId="30" fillId="0" borderId="0" xfId="63" applyFont="1" applyFill="1" applyAlignment="1" applyProtection="1">
      <alignment horizontal="center" vertical="top" wrapText="1"/>
      <protection/>
    </xf>
    <xf numFmtId="0" fontId="30" fillId="0" borderId="0" xfId="63" applyFont="1" applyFill="1" applyAlignment="1" applyProtection="1">
      <alignment horizontal="left" vertical="center" wrapText="1"/>
      <protection/>
    </xf>
    <xf numFmtId="0" fontId="30" fillId="0" borderId="0" xfId="63" applyFont="1" applyFill="1" applyAlignment="1" applyProtection="1">
      <alignment horizontal="center" vertical="center"/>
      <protection/>
    </xf>
    <xf numFmtId="3" fontId="30" fillId="33" borderId="0" xfId="63" applyNumberFormat="1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right" vertical="justify" wrapText="1"/>
      <protection/>
    </xf>
    <xf numFmtId="0" fontId="33" fillId="0" borderId="0" xfId="63" applyFont="1" applyFill="1" applyAlignment="1" applyProtection="1">
      <alignment horizontal="left" vertical="center"/>
      <protection/>
    </xf>
    <xf numFmtId="0" fontId="7" fillId="0" borderId="0" xfId="0" applyFont="1" applyAlignment="1">
      <alignment horizontal="justify" vertical="center" wrapText="1"/>
    </xf>
    <xf numFmtId="0" fontId="57" fillId="0" borderId="0" xfId="0" applyFont="1" applyAlignment="1">
      <alignment horizontal="justify" vertical="center" wrapText="1"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0" fontId="4" fillId="0" borderId="21" xfId="63" applyFont="1" applyFill="1" applyBorder="1" applyAlignment="1" applyProtection="1">
      <alignment horizontal="right" vertical="center" wrapText="1"/>
      <protection/>
    </xf>
    <xf numFmtId="0" fontId="4" fillId="0" borderId="10" xfId="63" applyFont="1" applyFill="1" applyBorder="1" applyAlignment="1" applyProtection="1">
      <alignment horizontal="right" vertical="center" wrapText="1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3" fillId="0" borderId="0" xfId="63" applyFont="1" applyFill="1" applyBorder="1" applyAlignment="1" applyProtection="1">
      <alignment horizontal="left" vertical="center" wrapText="1"/>
      <protection/>
    </xf>
    <xf numFmtId="0" fontId="33" fillId="0" borderId="0" xfId="63" applyFont="1" applyFill="1" applyBorder="1" applyAlignment="1" applyProtection="1">
      <alignment horizontal="left" vertical="center" wrapText="1"/>
      <protection/>
    </xf>
    <xf numFmtId="0" fontId="33" fillId="0" borderId="0" xfId="63" applyFont="1" applyFill="1" applyAlignment="1" applyProtection="1">
      <alignment horizontal="left" vertical="center"/>
      <protection/>
    </xf>
    <xf numFmtId="0" fontId="33" fillId="0" borderId="0" xfId="63" applyFont="1" applyFill="1" applyAlignment="1" applyProtection="1">
      <alignment horizontal="left" vertical="center" wrapText="1"/>
      <protection/>
    </xf>
    <xf numFmtId="0" fontId="33" fillId="0" borderId="0" xfId="63" applyFont="1" applyFill="1" applyAlignment="1" applyProtection="1">
      <alignment horizontal="left" vertical="top" wrapText="1"/>
      <protection/>
    </xf>
    <xf numFmtId="0" fontId="33" fillId="0" borderId="0" xfId="63" applyFont="1" applyFill="1" applyAlignment="1" applyProtection="1">
      <alignment horizontal="left" vertical="top"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4" fontId="6" fillId="0" borderId="0" xfId="0" applyNumberFormat="1" applyFont="1" applyAlignment="1" applyProtection="1">
      <alignment/>
      <protection/>
    </xf>
    <xf numFmtId="0" fontId="5" fillId="0" borderId="0" xfId="0" applyFont="1" applyFill="1" applyAlignment="1" applyProtection="1">
      <alignment horizontal="left" vertical="top" wrapText="1"/>
      <protection/>
    </xf>
    <xf numFmtId="0" fontId="11" fillId="0" borderId="13" xfId="63" applyFont="1" applyFill="1" applyBorder="1" applyAlignment="1" applyProtection="1">
      <alignment horizontal="left" vertical="top" wrapText="1"/>
      <protection/>
    </xf>
    <xf numFmtId="49" fontId="11" fillId="0" borderId="13" xfId="0" applyNumberFormat="1" applyFont="1" applyBorder="1" applyAlignment="1" applyProtection="1">
      <alignment horizontal="center" vertical="top" wrapText="1"/>
      <protection/>
    </xf>
    <xf numFmtId="4" fontId="11" fillId="34" borderId="13" xfId="16" applyNumberFormat="1" applyFont="1" applyFill="1" applyBorder="1" applyAlignment="1" applyProtection="1">
      <alignment horizontal="right" vertical="top" wrapText="1"/>
      <protection/>
    </xf>
    <xf numFmtId="4" fontId="11" fillId="0" borderId="13" xfId="0" applyNumberFormat="1" applyFont="1" applyBorder="1" applyAlignment="1" applyProtection="1">
      <alignment horizontal="right" vertical="top" wrapText="1"/>
      <protection/>
    </xf>
    <xf numFmtId="4" fontId="11" fillId="0" borderId="23" xfId="0" applyNumberFormat="1" applyFont="1" applyBorder="1" applyAlignment="1" applyProtection="1">
      <alignment horizontal="right" vertical="top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13" xfId="0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 applyProtection="1">
      <alignment wrapText="1"/>
      <protection/>
    </xf>
    <xf numFmtId="0" fontId="11" fillId="0" borderId="13" xfId="0" applyFont="1" applyBorder="1" applyAlignment="1" applyProtection="1">
      <alignment horizontal="left" vertical="top" wrapText="1"/>
      <protection/>
    </xf>
    <xf numFmtId="0" fontId="11" fillId="0" borderId="13" xfId="0" applyFont="1" applyBorder="1" applyAlignment="1" applyProtection="1">
      <alignment horizontal="center" vertical="top" wrapText="1"/>
      <protection/>
    </xf>
    <xf numFmtId="0" fontId="11" fillId="0" borderId="13" xfId="0" applyNumberFormat="1" applyFont="1" applyBorder="1" applyAlignment="1" applyProtection="1">
      <alignment horizontal="center" vertical="top"/>
      <protection/>
    </xf>
    <xf numFmtId="0" fontId="11" fillId="0" borderId="13" xfId="59" applyFont="1" applyBorder="1" applyAlignment="1" applyProtection="1">
      <alignment horizontal="left" vertical="top" wrapText="1"/>
      <protection/>
    </xf>
    <xf numFmtId="0" fontId="11" fillId="0" borderId="13" xfId="59" applyFont="1" applyBorder="1" applyAlignment="1" applyProtection="1">
      <alignment horizontal="center" vertical="top" wrapText="1"/>
      <protection/>
    </xf>
    <xf numFmtId="0" fontId="11" fillId="0" borderId="13" xfId="59" applyFont="1" applyBorder="1" applyAlignment="1" applyProtection="1">
      <alignment horizontal="center" vertical="top"/>
      <protection/>
    </xf>
    <xf numFmtId="0" fontId="11" fillId="0" borderId="13" xfId="0" applyFont="1" applyBorder="1" applyAlignment="1" applyProtection="1">
      <alignment horizontal="left" vertical="top" wrapText="1"/>
      <protection/>
    </xf>
    <xf numFmtId="0" fontId="11" fillId="0" borderId="13" xfId="0" applyFont="1" applyFill="1" applyBorder="1" applyAlignment="1" applyProtection="1">
      <alignment horizontal="center" vertical="top" wrapText="1"/>
      <protection/>
    </xf>
    <xf numFmtId="49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49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Font="1" applyFill="1" applyBorder="1" applyAlignment="1" applyProtection="1">
      <alignment horizontal="left" vertical="top" wrapText="1"/>
      <protection/>
    </xf>
    <xf numFmtId="0" fontId="11" fillId="0" borderId="12" xfId="59" applyFont="1" applyBorder="1" applyAlignment="1" applyProtection="1">
      <alignment horizontal="left" vertical="top" wrapText="1"/>
      <protection/>
    </xf>
    <xf numFmtId="0" fontId="11" fillId="0" borderId="24" xfId="59" applyFont="1" applyBorder="1" applyAlignment="1" applyProtection="1">
      <alignment horizontal="center" vertical="top" wrapText="1"/>
      <protection/>
    </xf>
    <xf numFmtId="0" fontId="11" fillId="0" borderId="12" xfId="0" applyFont="1" applyBorder="1" applyAlignment="1" applyProtection="1">
      <alignment horizontal="left" vertical="top" wrapText="1"/>
      <protection/>
    </xf>
    <xf numFmtId="0" fontId="11" fillId="0" borderId="25" xfId="0" applyFont="1" applyBorder="1" applyAlignment="1" applyProtection="1">
      <alignment horizontal="center" vertical="top" wrapText="1"/>
      <protection/>
    </xf>
    <xf numFmtId="0" fontId="11" fillId="0" borderId="13" xfId="0" applyFont="1" applyBorder="1" applyAlignment="1" applyProtection="1">
      <alignment horizontal="center" vertical="top" wrapText="1"/>
      <protection/>
    </xf>
    <xf numFmtId="0" fontId="2" fillId="0" borderId="13" xfId="0" applyNumberFormat="1" applyFont="1" applyBorder="1" applyAlignment="1" applyProtection="1">
      <alignment horizontal="center" vertical="top" wrapText="1"/>
      <protection/>
    </xf>
    <xf numFmtId="49" fontId="2" fillId="0" borderId="13" xfId="0" applyNumberFormat="1" applyFont="1" applyBorder="1" applyAlignment="1" applyProtection="1">
      <alignment horizontal="left" vertical="top" wrapText="1"/>
      <protection/>
    </xf>
    <xf numFmtId="0" fontId="10" fillId="0" borderId="13" xfId="0" applyFont="1" applyBorder="1" applyAlignment="1" applyProtection="1">
      <alignment horizontal="left" vertical="top" wrapText="1"/>
      <protection/>
    </xf>
    <xf numFmtId="0" fontId="10" fillId="0" borderId="13" xfId="0" applyFont="1" applyBorder="1" applyAlignment="1" applyProtection="1">
      <alignment horizontal="center" vertical="top" wrapText="1"/>
      <protection/>
    </xf>
    <xf numFmtId="0" fontId="11" fillId="0" borderId="13" xfId="64" applyFont="1" applyBorder="1" applyAlignment="1" applyProtection="1">
      <alignment horizontal="left" vertical="top" wrapText="1"/>
      <protection/>
    </xf>
    <xf numFmtId="0" fontId="11" fillId="0" borderId="13" xfId="64" applyFont="1" applyBorder="1" applyAlignment="1" applyProtection="1">
      <alignment horizontal="center" vertical="top" wrapText="1"/>
      <protection/>
    </xf>
    <xf numFmtId="0" fontId="11" fillId="0" borderId="13" xfId="64" applyNumberFormat="1" applyFont="1" applyBorder="1" applyAlignment="1" applyProtection="1">
      <alignment horizontal="center" vertical="top"/>
      <protection/>
    </xf>
    <xf numFmtId="49" fontId="11" fillId="0" borderId="13" xfId="0" applyNumberFormat="1" applyFont="1" applyBorder="1" applyAlignment="1" applyProtection="1">
      <alignment horizontal="left" vertical="top" wrapText="1"/>
      <protection/>
    </xf>
    <xf numFmtId="49" fontId="11" fillId="0" borderId="13" xfId="0" applyNumberFormat="1" applyFont="1" applyBorder="1" applyAlignment="1" applyProtection="1">
      <alignment horizontal="center" vertical="top"/>
      <protection/>
    </xf>
    <xf numFmtId="0" fontId="11" fillId="0" borderId="13" xfId="0" applyNumberFormat="1" applyFont="1" applyBorder="1" applyAlignment="1" applyProtection="1">
      <alignment horizontal="center" vertical="top" wrapText="1"/>
      <protection/>
    </xf>
    <xf numFmtId="0" fontId="7" fillId="0" borderId="0" xfId="63" applyFont="1" applyFill="1" applyAlignment="1" applyProtection="1">
      <alignment horizontal="left" vertical="center"/>
      <protection/>
    </xf>
    <xf numFmtId="0" fontId="8" fillId="0" borderId="0" xfId="0" applyFont="1" applyAlignment="1" applyProtection="1">
      <alignment/>
      <protection/>
    </xf>
    <xf numFmtId="4" fontId="8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center" vertical="justify" wrapText="1"/>
      <protection/>
    </xf>
    <xf numFmtId="0" fontId="3" fillId="0" borderId="0" xfId="0" applyFont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vertical="justify" wrapText="1"/>
      <protection/>
    </xf>
    <xf numFmtId="0" fontId="7" fillId="0" borderId="0" xfId="0" applyFont="1" applyBorder="1" applyAlignment="1" applyProtection="1">
      <alignment horizontal="center" vertical="justify" wrapText="1"/>
      <protection/>
    </xf>
    <xf numFmtId="0" fontId="9" fillId="0" borderId="0" xfId="0" applyFont="1" applyBorder="1" applyAlignment="1" applyProtection="1">
      <alignment horizontal="center" vertical="justify" wrapText="1"/>
      <protection/>
    </xf>
    <xf numFmtId="3" fontId="3" fillId="33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justify" wrapText="1"/>
      <protection/>
    </xf>
    <xf numFmtId="2" fontId="2" fillId="34" borderId="0" xfId="0" applyNumberFormat="1" applyFont="1" applyFill="1" applyAlignment="1" applyProtection="1">
      <alignment horizontal="center" wrapText="1"/>
      <protection/>
    </xf>
    <xf numFmtId="0" fontId="2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horizontal="center" wrapText="1"/>
      <protection/>
    </xf>
    <xf numFmtId="4" fontId="2" fillId="34" borderId="0" xfId="0" applyNumberFormat="1" applyFont="1" applyFill="1" applyAlignment="1" applyProtection="1">
      <alignment horizontal="center" wrapText="1"/>
      <protection/>
    </xf>
    <xf numFmtId="4" fontId="2" fillId="34" borderId="0" xfId="0" applyNumberFormat="1" applyFont="1" applyFill="1" applyAlignment="1" applyProtection="1">
      <alignment horizontal="right" vertical="top" wrapText="1"/>
      <protection/>
    </xf>
    <xf numFmtId="4" fontId="2" fillId="0" borderId="0" xfId="0" applyNumberFormat="1" applyFont="1" applyAlignment="1" applyProtection="1">
      <alignment horizontal="right" vertical="top" wrapText="1"/>
      <protection/>
    </xf>
  </cellXfs>
  <cellStyles count="61">
    <cellStyle name="Normal" xfId="0"/>
    <cellStyle name="20% - Accent1" xfId="15"/>
    <cellStyle name="20% - Accent1 2" xfId="16"/>
    <cellStyle name="20% - Accent1 2 2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2 3" xfId="61"/>
    <cellStyle name="Normal 28" xfId="62"/>
    <cellStyle name="Normal 3" xfId="63"/>
    <cellStyle name="Normal 4" xfId="64"/>
    <cellStyle name="Normal 4 2" xfId="65"/>
    <cellStyle name="Normal 5" xfId="66"/>
    <cellStyle name="Normal 6 2" xfId="67"/>
    <cellStyle name="Normal_Priznto djuture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:L33"/>
    </sheetView>
  </sheetViews>
  <sheetFormatPr defaultColWidth="9.140625" defaultRowHeight="12.75"/>
  <cols>
    <col min="1" max="16384" width="9.140625" style="1" customWidth="1"/>
  </cols>
  <sheetData>
    <row r="1" spans="1:12" ht="12.75">
      <c r="A1" s="48" t="s">
        <v>25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2.7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2.7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2.7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12.7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ht="12.7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2" ht="12.7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</row>
    <row r="8" spans="1:12" ht="12.7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12" ht="12.7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</row>
    <row r="10" spans="1:12" ht="12.7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</row>
    <row r="11" spans="1:12" ht="12.7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</row>
    <row r="12" spans="1:12" ht="12.7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</row>
    <row r="13" spans="1:12" ht="12.7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</row>
    <row r="14" spans="1:12" ht="12.7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</row>
    <row r="15" spans="1:12" ht="12.7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</row>
    <row r="16" spans="1:12" ht="12.7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</row>
    <row r="17" spans="1:12" ht="12.7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</row>
    <row r="18" spans="1:12" ht="12.7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</row>
    <row r="19" spans="1:12" ht="12.7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</row>
    <row r="20" spans="1:12" ht="12.7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</row>
    <row r="21" spans="1:12" ht="12.7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</row>
    <row r="22" spans="1:12" ht="12.7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</row>
    <row r="23" spans="1:12" ht="12.7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</row>
    <row r="24" spans="1:12" ht="12.7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</row>
    <row r="25" spans="1:12" ht="12.7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</row>
    <row r="26" spans="1:12" ht="12.7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</row>
    <row r="27" spans="1:12" ht="12.7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</row>
    <row r="28" spans="1:12" ht="12.7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</row>
    <row r="29" spans="1:12" ht="12.7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</row>
    <row r="30" spans="1:12" ht="12.7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</row>
    <row r="31" spans="1:12" ht="12.7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</row>
    <row r="32" spans="1:12" ht="12.7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</row>
    <row r="33" spans="1:12" ht="12.7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</row>
  </sheetData>
  <sheetProtection/>
  <mergeCells count="1">
    <mergeCell ref="A1:L3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6.7109375" style="114" customWidth="1"/>
    <col min="2" max="2" width="29.140625" style="115" customWidth="1"/>
    <col min="3" max="3" width="11.7109375" style="115" customWidth="1"/>
    <col min="4" max="4" width="16.57421875" style="115" customWidth="1"/>
    <col min="5" max="5" width="9.28125" style="116" customWidth="1"/>
    <col min="6" max="6" width="9.00390625" style="116" customWidth="1"/>
    <col min="7" max="7" width="12.28125" style="117" customWidth="1"/>
    <col min="8" max="8" width="12.28125" style="118" customWidth="1"/>
    <col min="9" max="9" width="14.421875" style="119" customWidth="1"/>
    <col min="10" max="10" width="11.140625" style="119" customWidth="1"/>
    <col min="11" max="11" width="0.13671875" style="71" customWidth="1"/>
    <col min="12" max="16384" width="9.140625" style="71" customWidth="1"/>
  </cols>
  <sheetData>
    <row r="1" spans="1:15" s="13" customFormat="1" ht="43.5" customHeight="1">
      <c r="A1" s="60" t="s">
        <v>24</v>
      </c>
      <c r="B1" s="60"/>
      <c r="C1" s="60"/>
      <c r="D1" s="60"/>
      <c r="E1" s="60"/>
      <c r="F1" s="60"/>
      <c r="G1" s="60"/>
      <c r="H1" s="60"/>
      <c r="I1" s="60"/>
      <c r="J1" s="60"/>
      <c r="L1" s="61"/>
      <c r="M1" s="61"/>
      <c r="O1" s="61"/>
    </row>
    <row r="2" spans="1:15" s="13" customFormat="1" ht="16.5" customHeight="1" thickBot="1">
      <c r="A2" s="62"/>
      <c r="B2" s="62"/>
      <c r="C2" s="62"/>
      <c r="D2" s="62"/>
      <c r="E2" s="62"/>
      <c r="F2" s="62"/>
      <c r="G2" s="62"/>
      <c r="H2" s="62"/>
      <c r="I2" s="62"/>
      <c r="J2" s="62"/>
      <c r="L2" s="61"/>
      <c r="M2" s="61"/>
      <c r="O2" s="61"/>
    </row>
    <row r="3" spans="1:10" s="6" customFormat="1" ht="45.75" thickBot="1">
      <c r="A3" s="2" t="s">
        <v>3</v>
      </c>
      <c r="B3" s="17" t="s">
        <v>4</v>
      </c>
      <c r="C3" s="3" t="s">
        <v>5</v>
      </c>
      <c r="D3" s="28" t="s">
        <v>6</v>
      </c>
      <c r="E3" s="2" t="s">
        <v>7</v>
      </c>
      <c r="F3" s="4" t="s">
        <v>8</v>
      </c>
      <c r="G3" s="23" t="s">
        <v>19</v>
      </c>
      <c r="H3" s="5" t="s">
        <v>9</v>
      </c>
      <c r="I3" s="5" t="s">
        <v>10</v>
      </c>
      <c r="J3" s="5" t="s">
        <v>11</v>
      </c>
    </row>
    <row r="4" spans="1:11" s="6" customFormat="1" ht="89.25">
      <c r="A4" s="16">
        <v>1</v>
      </c>
      <c r="B4" s="63" t="s">
        <v>26</v>
      </c>
      <c r="C4" s="22" t="s">
        <v>67</v>
      </c>
      <c r="D4" s="14"/>
      <c r="E4" s="64" t="s">
        <v>0</v>
      </c>
      <c r="F4" s="64" t="s">
        <v>82</v>
      </c>
      <c r="G4" s="15"/>
      <c r="H4" s="65">
        <f>F4*G4</f>
        <v>0</v>
      </c>
      <c r="I4" s="66">
        <f>H4*K4</f>
        <v>0</v>
      </c>
      <c r="J4" s="67">
        <f>SUM(H4:I4)</f>
        <v>0</v>
      </c>
      <c r="K4" s="8">
        <v>0.2</v>
      </c>
    </row>
    <row r="5" spans="1:11" ht="12.75">
      <c r="A5" s="16">
        <v>2</v>
      </c>
      <c r="B5" s="68" t="s">
        <v>27</v>
      </c>
      <c r="C5" s="22"/>
      <c r="D5" s="14"/>
      <c r="E5" s="69" t="s">
        <v>0</v>
      </c>
      <c r="F5" s="70">
        <v>5</v>
      </c>
      <c r="G5" s="15"/>
      <c r="H5" s="65">
        <f aca="true" t="shared" si="0" ref="H5:H48">F5*G5</f>
        <v>0</v>
      </c>
      <c r="I5" s="66">
        <f aca="true" t="shared" si="1" ref="I5:I48">H5*K5</f>
        <v>0</v>
      </c>
      <c r="J5" s="67">
        <f aca="true" t="shared" si="2" ref="J5:J48">SUM(H5:I5)</f>
        <v>0</v>
      </c>
      <c r="K5" s="8">
        <v>0.2</v>
      </c>
    </row>
    <row r="6" spans="1:11" ht="12.75">
      <c r="A6" s="16">
        <v>3</v>
      </c>
      <c r="B6" s="72" t="s">
        <v>28</v>
      </c>
      <c r="C6" s="31"/>
      <c r="D6" s="18"/>
      <c r="E6" s="73" t="s">
        <v>0</v>
      </c>
      <c r="F6" s="74">
        <v>5</v>
      </c>
      <c r="G6" s="15"/>
      <c r="H6" s="65">
        <f t="shared" si="0"/>
        <v>0</v>
      </c>
      <c r="I6" s="66">
        <f t="shared" si="1"/>
        <v>0</v>
      </c>
      <c r="J6" s="67">
        <f t="shared" si="2"/>
        <v>0</v>
      </c>
      <c r="K6" s="8">
        <v>0.2</v>
      </c>
    </row>
    <row r="7" spans="1:11" ht="38.25">
      <c r="A7" s="16">
        <v>4</v>
      </c>
      <c r="B7" s="75" t="s">
        <v>29</v>
      </c>
      <c r="C7" s="27" t="s">
        <v>21</v>
      </c>
      <c r="D7" s="18"/>
      <c r="E7" s="76" t="s">
        <v>1</v>
      </c>
      <c r="F7" s="77">
        <v>1</v>
      </c>
      <c r="G7" s="15"/>
      <c r="H7" s="65">
        <f t="shared" si="0"/>
        <v>0</v>
      </c>
      <c r="I7" s="66">
        <f t="shared" si="1"/>
        <v>0</v>
      </c>
      <c r="J7" s="67">
        <f t="shared" si="2"/>
        <v>0</v>
      </c>
      <c r="K7" s="8">
        <v>0.2</v>
      </c>
    </row>
    <row r="8" spans="1:11" ht="12.75">
      <c r="A8" s="16">
        <v>5</v>
      </c>
      <c r="B8" s="78" t="s">
        <v>30</v>
      </c>
      <c r="C8" s="27" t="s">
        <v>68</v>
      </c>
      <c r="D8" s="18"/>
      <c r="E8" s="79" t="s">
        <v>0</v>
      </c>
      <c r="F8" s="79">
        <v>1</v>
      </c>
      <c r="G8" s="15"/>
      <c r="H8" s="65">
        <f t="shared" si="0"/>
        <v>0</v>
      </c>
      <c r="I8" s="66">
        <f t="shared" si="1"/>
        <v>0</v>
      </c>
      <c r="J8" s="67">
        <f t="shared" si="2"/>
        <v>0</v>
      </c>
      <c r="K8" s="8">
        <v>0.2</v>
      </c>
    </row>
    <row r="9" spans="1:11" ht="51">
      <c r="A9" s="16">
        <v>6</v>
      </c>
      <c r="B9" s="80" t="s">
        <v>31</v>
      </c>
      <c r="C9" s="32"/>
      <c r="D9" s="14"/>
      <c r="E9" s="81" t="s">
        <v>83</v>
      </c>
      <c r="F9" s="82" t="s">
        <v>84</v>
      </c>
      <c r="G9" s="15"/>
      <c r="H9" s="65">
        <f t="shared" si="0"/>
        <v>0</v>
      </c>
      <c r="I9" s="66">
        <f t="shared" si="1"/>
        <v>0</v>
      </c>
      <c r="J9" s="67">
        <f t="shared" si="2"/>
        <v>0</v>
      </c>
      <c r="K9" s="8">
        <v>0.2</v>
      </c>
    </row>
    <row r="10" spans="1:11" ht="51">
      <c r="A10" s="16">
        <v>7</v>
      </c>
      <c r="B10" s="83" t="s">
        <v>32</v>
      </c>
      <c r="C10" s="27" t="s">
        <v>69</v>
      </c>
      <c r="D10" s="14"/>
      <c r="E10" s="82" t="s">
        <v>85</v>
      </c>
      <c r="F10" s="82" t="s">
        <v>86</v>
      </c>
      <c r="G10" s="15"/>
      <c r="H10" s="65">
        <f t="shared" si="0"/>
        <v>0</v>
      </c>
      <c r="I10" s="66">
        <f t="shared" si="1"/>
        <v>0</v>
      </c>
      <c r="J10" s="67">
        <f t="shared" si="2"/>
        <v>0</v>
      </c>
      <c r="K10" s="8">
        <v>0.2</v>
      </c>
    </row>
    <row r="11" spans="1:11" ht="12.75">
      <c r="A11" s="16">
        <v>8</v>
      </c>
      <c r="B11" s="68" t="s">
        <v>33</v>
      </c>
      <c r="C11" s="27" t="s">
        <v>70</v>
      </c>
      <c r="D11" s="14"/>
      <c r="E11" s="79" t="s">
        <v>0</v>
      </c>
      <c r="F11" s="69">
        <v>2</v>
      </c>
      <c r="G11" s="15"/>
      <c r="H11" s="65">
        <f t="shared" si="0"/>
        <v>0</v>
      </c>
      <c r="I11" s="66">
        <f t="shared" si="1"/>
        <v>0</v>
      </c>
      <c r="J11" s="67">
        <f t="shared" si="2"/>
        <v>0</v>
      </c>
      <c r="K11" s="8">
        <v>0.2</v>
      </c>
    </row>
    <row r="12" spans="1:11" ht="12.75">
      <c r="A12" s="16">
        <v>9</v>
      </c>
      <c r="B12" s="72" t="s">
        <v>34</v>
      </c>
      <c r="C12" s="27"/>
      <c r="D12" s="14"/>
      <c r="E12" s="73" t="s">
        <v>0</v>
      </c>
      <c r="F12" s="73">
        <v>2</v>
      </c>
      <c r="G12" s="15"/>
      <c r="H12" s="65">
        <f t="shared" si="0"/>
        <v>0</v>
      </c>
      <c r="I12" s="66">
        <f t="shared" si="1"/>
        <v>0</v>
      </c>
      <c r="J12" s="67">
        <f t="shared" si="2"/>
        <v>0</v>
      </c>
      <c r="K12" s="8">
        <v>0.2</v>
      </c>
    </row>
    <row r="13" spans="1:11" ht="25.5">
      <c r="A13" s="16">
        <v>10</v>
      </c>
      <c r="B13" s="72" t="s">
        <v>35</v>
      </c>
      <c r="C13" s="27"/>
      <c r="D13" s="14"/>
      <c r="E13" s="73" t="s">
        <v>83</v>
      </c>
      <c r="F13" s="73">
        <v>1</v>
      </c>
      <c r="G13" s="15"/>
      <c r="H13" s="65">
        <f t="shared" si="0"/>
        <v>0</v>
      </c>
      <c r="I13" s="66">
        <f t="shared" si="1"/>
        <v>0</v>
      </c>
      <c r="J13" s="67">
        <f t="shared" si="2"/>
        <v>0</v>
      </c>
      <c r="K13" s="8">
        <v>0.2</v>
      </c>
    </row>
    <row r="14" spans="1:11" ht="12.75">
      <c r="A14" s="7">
        <v>11</v>
      </c>
      <c r="B14" s="75" t="s">
        <v>36</v>
      </c>
      <c r="C14" s="24" t="s">
        <v>71</v>
      </c>
      <c r="D14" s="14"/>
      <c r="E14" s="76" t="s">
        <v>1</v>
      </c>
      <c r="F14" s="76">
        <v>2</v>
      </c>
      <c r="G14" s="15"/>
      <c r="H14" s="65">
        <f t="shared" si="0"/>
        <v>0</v>
      </c>
      <c r="I14" s="66">
        <f t="shared" si="1"/>
        <v>0</v>
      </c>
      <c r="J14" s="67">
        <f t="shared" si="2"/>
        <v>0</v>
      </c>
      <c r="K14" s="8">
        <v>0.2</v>
      </c>
    </row>
    <row r="15" spans="1:11" ht="38.25">
      <c r="A15" s="7">
        <v>12</v>
      </c>
      <c r="B15" s="75" t="s">
        <v>37</v>
      </c>
      <c r="C15" s="25" t="s">
        <v>72</v>
      </c>
      <c r="D15" s="14"/>
      <c r="E15" s="76" t="s">
        <v>1</v>
      </c>
      <c r="F15" s="77">
        <v>1</v>
      </c>
      <c r="G15" s="15"/>
      <c r="H15" s="65">
        <f t="shared" si="0"/>
        <v>0</v>
      </c>
      <c r="I15" s="66">
        <f t="shared" si="1"/>
        <v>0</v>
      </c>
      <c r="J15" s="67">
        <f t="shared" si="2"/>
        <v>0</v>
      </c>
      <c r="K15" s="8">
        <v>0.2</v>
      </c>
    </row>
    <row r="16" spans="1:11" ht="51">
      <c r="A16" s="7">
        <v>13</v>
      </c>
      <c r="B16" s="75" t="s">
        <v>38</v>
      </c>
      <c r="C16" s="25" t="s">
        <v>72</v>
      </c>
      <c r="D16" s="14"/>
      <c r="E16" s="76" t="s">
        <v>1</v>
      </c>
      <c r="F16" s="77">
        <v>1</v>
      </c>
      <c r="G16" s="15"/>
      <c r="H16" s="65">
        <f t="shared" si="0"/>
        <v>0</v>
      </c>
      <c r="I16" s="66">
        <f t="shared" si="1"/>
        <v>0</v>
      </c>
      <c r="J16" s="67">
        <f t="shared" si="2"/>
        <v>0</v>
      </c>
      <c r="K16" s="8">
        <v>0.2</v>
      </c>
    </row>
    <row r="17" spans="1:11" ht="38.25">
      <c r="A17" s="7">
        <v>14</v>
      </c>
      <c r="B17" s="75" t="s">
        <v>39</v>
      </c>
      <c r="C17" s="25"/>
      <c r="D17" s="14"/>
      <c r="E17" s="76" t="s">
        <v>0</v>
      </c>
      <c r="F17" s="76">
        <v>2</v>
      </c>
      <c r="G17" s="15"/>
      <c r="H17" s="65">
        <f t="shared" si="0"/>
        <v>0</v>
      </c>
      <c r="I17" s="66">
        <f t="shared" si="1"/>
        <v>0</v>
      </c>
      <c r="J17" s="67">
        <f t="shared" si="2"/>
        <v>0</v>
      </c>
      <c r="K17" s="8">
        <v>0.2</v>
      </c>
    </row>
    <row r="18" spans="1:11" ht="25.5">
      <c r="A18" s="7">
        <v>15</v>
      </c>
      <c r="B18" s="72" t="s">
        <v>40</v>
      </c>
      <c r="C18" s="25"/>
      <c r="D18" s="14"/>
      <c r="E18" s="73" t="s">
        <v>0</v>
      </c>
      <c r="F18" s="73">
        <v>2</v>
      </c>
      <c r="G18" s="15"/>
      <c r="H18" s="65">
        <f t="shared" si="0"/>
        <v>0</v>
      </c>
      <c r="I18" s="66">
        <f t="shared" si="1"/>
        <v>0</v>
      </c>
      <c r="J18" s="67">
        <f t="shared" si="2"/>
        <v>0</v>
      </c>
      <c r="K18" s="8">
        <v>0.2</v>
      </c>
    </row>
    <row r="19" spans="1:11" ht="51">
      <c r="A19" s="7">
        <v>16</v>
      </c>
      <c r="B19" s="84" t="s">
        <v>41</v>
      </c>
      <c r="C19" s="25" t="s">
        <v>73</v>
      </c>
      <c r="D19" s="14"/>
      <c r="E19" s="85" t="s">
        <v>1</v>
      </c>
      <c r="F19" s="77">
        <v>7</v>
      </c>
      <c r="G19" s="15"/>
      <c r="H19" s="65">
        <f t="shared" si="0"/>
        <v>0</v>
      </c>
      <c r="I19" s="66">
        <f t="shared" si="1"/>
        <v>0</v>
      </c>
      <c r="J19" s="67">
        <f t="shared" si="2"/>
        <v>0</v>
      </c>
      <c r="K19" s="8">
        <v>0.2</v>
      </c>
    </row>
    <row r="20" spans="1:11" ht="25.5">
      <c r="A20" s="7">
        <v>17</v>
      </c>
      <c r="B20" s="86" t="s">
        <v>42</v>
      </c>
      <c r="C20" s="33" t="s">
        <v>68</v>
      </c>
      <c r="D20" s="14"/>
      <c r="E20" s="87" t="s">
        <v>0</v>
      </c>
      <c r="F20" s="88">
        <v>2</v>
      </c>
      <c r="G20" s="15"/>
      <c r="H20" s="65">
        <f t="shared" si="0"/>
        <v>0</v>
      </c>
      <c r="I20" s="66">
        <f t="shared" si="1"/>
        <v>0</v>
      </c>
      <c r="J20" s="67">
        <f t="shared" si="2"/>
        <v>0</v>
      </c>
      <c r="K20" s="8">
        <v>0.2</v>
      </c>
    </row>
    <row r="21" spans="1:11" ht="38.25">
      <c r="A21" s="7">
        <v>18</v>
      </c>
      <c r="B21" s="78" t="s">
        <v>43</v>
      </c>
      <c r="C21" s="26" t="s">
        <v>68</v>
      </c>
      <c r="D21" s="14"/>
      <c r="E21" s="88" t="s">
        <v>0</v>
      </c>
      <c r="F21" s="88">
        <v>3</v>
      </c>
      <c r="G21" s="15"/>
      <c r="H21" s="65">
        <f t="shared" si="0"/>
        <v>0</v>
      </c>
      <c r="I21" s="66">
        <f t="shared" si="1"/>
        <v>0</v>
      </c>
      <c r="J21" s="67">
        <f t="shared" si="2"/>
        <v>0</v>
      </c>
      <c r="K21" s="8">
        <v>0.2</v>
      </c>
    </row>
    <row r="22" spans="1:11" ht="38.25">
      <c r="A22" s="7">
        <v>19</v>
      </c>
      <c r="B22" s="78" t="s">
        <v>44</v>
      </c>
      <c r="C22" s="26" t="s">
        <v>68</v>
      </c>
      <c r="D22" s="14"/>
      <c r="E22" s="88" t="s">
        <v>0</v>
      </c>
      <c r="F22" s="88">
        <v>3</v>
      </c>
      <c r="G22" s="15"/>
      <c r="H22" s="65">
        <f t="shared" si="0"/>
        <v>0</v>
      </c>
      <c r="I22" s="66">
        <f t="shared" si="1"/>
        <v>0</v>
      </c>
      <c r="J22" s="67">
        <f t="shared" si="2"/>
        <v>0</v>
      </c>
      <c r="K22" s="8">
        <v>0.2</v>
      </c>
    </row>
    <row r="23" spans="1:11" ht="28.5">
      <c r="A23" s="7">
        <v>20</v>
      </c>
      <c r="B23" s="29" t="s">
        <v>45</v>
      </c>
      <c r="C23" s="34"/>
      <c r="D23" s="14"/>
      <c r="E23" s="29" t="s">
        <v>83</v>
      </c>
      <c r="F23" s="29">
        <v>300</v>
      </c>
      <c r="G23" s="15"/>
      <c r="H23" s="65">
        <f t="shared" si="0"/>
        <v>0</v>
      </c>
      <c r="I23" s="66">
        <f t="shared" si="1"/>
        <v>0</v>
      </c>
      <c r="J23" s="67">
        <f t="shared" si="2"/>
        <v>0</v>
      </c>
      <c r="K23" s="8">
        <v>0.2</v>
      </c>
    </row>
    <row r="24" spans="1:11" ht="76.5">
      <c r="A24" s="7">
        <v>21</v>
      </c>
      <c r="B24" s="68" t="s">
        <v>46</v>
      </c>
      <c r="C24" s="26" t="s">
        <v>74</v>
      </c>
      <c r="D24" s="14"/>
      <c r="E24" s="69" t="s">
        <v>2</v>
      </c>
      <c r="F24" s="69">
        <v>1</v>
      </c>
      <c r="G24" s="15"/>
      <c r="H24" s="65">
        <f t="shared" si="0"/>
        <v>0</v>
      </c>
      <c r="I24" s="66">
        <f t="shared" si="1"/>
        <v>0</v>
      </c>
      <c r="J24" s="67">
        <f t="shared" si="2"/>
        <v>0</v>
      </c>
      <c r="K24" s="8">
        <v>0.2</v>
      </c>
    </row>
    <row r="25" spans="1:11" ht="63.75">
      <c r="A25" s="7">
        <v>22</v>
      </c>
      <c r="B25" s="68" t="s">
        <v>47</v>
      </c>
      <c r="C25" s="34" t="s">
        <v>74</v>
      </c>
      <c r="D25" s="14"/>
      <c r="E25" s="69" t="s">
        <v>0</v>
      </c>
      <c r="F25" s="89">
        <v>2</v>
      </c>
      <c r="G25" s="15"/>
      <c r="H25" s="65">
        <f t="shared" si="0"/>
        <v>0</v>
      </c>
      <c r="I25" s="66">
        <f t="shared" si="1"/>
        <v>0</v>
      </c>
      <c r="J25" s="67">
        <f t="shared" si="2"/>
        <v>0</v>
      </c>
      <c r="K25" s="8">
        <v>0.2</v>
      </c>
    </row>
    <row r="26" spans="1:11" ht="25.5">
      <c r="A26" s="7">
        <v>23</v>
      </c>
      <c r="B26" s="86" t="s">
        <v>48</v>
      </c>
      <c r="C26" s="34" t="s">
        <v>68</v>
      </c>
      <c r="D26" s="14"/>
      <c r="E26" s="88" t="s">
        <v>0</v>
      </c>
      <c r="F26" s="88">
        <v>2</v>
      </c>
      <c r="G26" s="15"/>
      <c r="H26" s="65">
        <f t="shared" si="0"/>
        <v>0</v>
      </c>
      <c r="I26" s="66">
        <f t="shared" si="1"/>
        <v>0</v>
      </c>
      <c r="J26" s="67">
        <f t="shared" si="2"/>
        <v>0</v>
      </c>
      <c r="K26" s="8">
        <v>0.2</v>
      </c>
    </row>
    <row r="27" spans="1:11" s="6" customFormat="1" ht="25.5">
      <c r="A27" s="7">
        <v>24</v>
      </c>
      <c r="B27" s="86" t="s">
        <v>49</v>
      </c>
      <c r="C27" s="34" t="s">
        <v>68</v>
      </c>
      <c r="D27" s="14"/>
      <c r="E27" s="88" t="s">
        <v>0</v>
      </c>
      <c r="F27" s="88">
        <v>2</v>
      </c>
      <c r="G27" s="15"/>
      <c r="H27" s="65">
        <f t="shared" si="0"/>
        <v>0</v>
      </c>
      <c r="I27" s="66">
        <f t="shared" si="1"/>
        <v>0</v>
      </c>
      <c r="J27" s="67">
        <f t="shared" si="2"/>
        <v>0</v>
      </c>
      <c r="K27" s="8">
        <v>0.2</v>
      </c>
    </row>
    <row r="28" spans="1:11" s="6" customFormat="1" ht="25.5">
      <c r="A28" s="7">
        <v>25</v>
      </c>
      <c r="B28" s="86" t="s">
        <v>50</v>
      </c>
      <c r="C28" s="26" t="s">
        <v>68</v>
      </c>
      <c r="D28" s="14"/>
      <c r="E28" s="88" t="s">
        <v>0</v>
      </c>
      <c r="F28" s="88">
        <v>6</v>
      </c>
      <c r="G28" s="15"/>
      <c r="H28" s="65">
        <f t="shared" si="0"/>
        <v>0</v>
      </c>
      <c r="I28" s="66">
        <f t="shared" si="1"/>
        <v>0</v>
      </c>
      <c r="J28" s="67">
        <f t="shared" si="2"/>
        <v>0</v>
      </c>
      <c r="K28" s="8">
        <v>0.2</v>
      </c>
    </row>
    <row r="29" spans="1:11" s="6" customFormat="1" ht="76.5">
      <c r="A29" s="7">
        <v>26</v>
      </c>
      <c r="B29" s="83" t="s">
        <v>51</v>
      </c>
      <c r="C29" s="26" t="s">
        <v>75</v>
      </c>
      <c r="D29" s="14"/>
      <c r="E29" s="79" t="s">
        <v>83</v>
      </c>
      <c r="F29" s="82" t="s">
        <v>82</v>
      </c>
      <c r="G29" s="15"/>
      <c r="H29" s="65">
        <f t="shared" si="0"/>
        <v>0</v>
      </c>
      <c r="I29" s="66">
        <f t="shared" si="1"/>
        <v>0</v>
      </c>
      <c r="J29" s="67">
        <f t="shared" si="2"/>
        <v>0</v>
      </c>
      <c r="K29" s="8">
        <v>0.2</v>
      </c>
    </row>
    <row r="30" spans="1:11" s="6" customFormat="1" ht="38.25">
      <c r="A30" s="7">
        <v>27</v>
      </c>
      <c r="B30" s="68" t="s">
        <v>52</v>
      </c>
      <c r="C30" s="26" t="s">
        <v>76</v>
      </c>
      <c r="D30" s="14"/>
      <c r="E30" s="79" t="s">
        <v>0</v>
      </c>
      <c r="F30" s="89">
        <v>4</v>
      </c>
      <c r="G30" s="15"/>
      <c r="H30" s="65">
        <f t="shared" si="0"/>
        <v>0</v>
      </c>
      <c r="I30" s="66">
        <f t="shared" si="1"/>
        <v>0</v>
      </c>
      <c r="J30" s="67">
        <f t="shared" si="2"/>
        <v>0</v>
      </c>
      <c r="K30" s="8">
        <v>0.2</v>
      </c>
    </row>
    <row r="31" spans="1:11" s="6" customFormat="1" ht="12.75">
      <c r="A31" s="7">
        <v>28</v>
      </c>
      <c r="B31" s="90" t="s">
        <v>53</v>
      </c>
      <c r="C31" s="26" t="s">
        <v>76</v>
      </c>
      <c r="D31" s="14"/>
      <c r="E31" s="79" t="s">
        <v>0</v>
      </c>
      <c r="F31" s="89">
        <v>2</v>
      </c>
      <c r="G31" s="15"/>
      <c r="H31" s="65">
        <f t="shared" si="0"/>
        <v>0</v>
      </c>
      <c r="I31" s="66">
        <f t="shared" si="1"/>
        <v>0</v>
      </c>
      <c r="J31" s="67">
        <f t="shared" si="2"/>
        <v>0</v>
      </c>
      <c r="K31" s="8">
        <v>0.2</v>
      </c>
    </row>
    <row r="32" spans="1:11" s="6" customFormat="1" ht="12.75">
      <c r="A32" s="7">
        <v>29</v>
      </c>
      <c r="B32" s="72" t="s">
        <v>54</v>
      </c>
      <c r="C32" s="26"/>
      <c r="D32" s="14"/>
      <c r="E32" s="73" t="s">
        <v>0</v>
      </c>
      <c r="F32" s="73">
        <v>20</v>
      </c>
      <c r="G32" s="15"/>
      <c r="H32" s="65">
        <f t="shared" si="0"/>
        <v>0</v>
      </c>
      <c r="I32" s="66">
        <f t="shared" si="1"/>
        <v>0</v>
      </c>
      <c r="J32" s="67">
        <f t="shared" si="2"/>
        <v>0</v>
      </c>
      <c r="K32" s="8">
        <v>0.2</v>
      </c>
    </row>
    <row r="33" spans="1:11" s="6" customFormat="1" ht="12.75">
      <c r="A33" s="7">
        <v>30</v>
      </c>
      <c r="B33" s="78" t="s">
        <v>55</v>
      </c>
      <c r="C33" s="26" t="s">
        <v>77</v>
      </c>
      <c r="D33" s="14"/>
      <c r="E33" s="88" t="s">
        <v>0</v>
      </c>
      <c r="F33" s="88">
        <v>1</v>
      </c>
      <c r="G33" s="15"/>
      <c r="H33" s="65">
        <f t="shared" si="0"/>
        <v>0</v>
      </c>
      <c r="I33" s="66">
        <f t="shared" si="1"/>
        <v>0</v>
      </c>
      <c r="J33" s="67">
        <f t="shared" si="2"/>
        <v>0</v>
      </c>
      <c r="K33" s="8">
        <v>0.2</v>
      </c>
    </row>
    <row r="34" spans="1:11" s="6" customFormat="1" ht="25.5">
      <c r="A34" s="7">
        <v>31</v>
      </c>
      <c r="B34" s="78" t="s">
        <v>56</v>
      </c>
      <c r="C34" s="26" t="s">
        <v>77</v>
      </c>
      <c r="D34" s="14"/>
      <c r="E34" s="88" t="s">
        <v>0</v>
      </c>
      <c r="F34" s="88">
        <v>1</v>
      </c>
      <c r="G34" s="15"/>
      <c r="H34" s="65">
        <f t="shared" si="0"/>
        <v>0</v>
      </c>
      <c r="I34" s="66">
        <f t="shared" si="1"/>
        <v>0</v>
      </c>
      <c r="J34" s="67">
        <f t="shared" si="2"/>
        <v>0</v>
      </c>
      <c r="K34" s="8">
        <v>0.2</v>
      </c>
    </row>
    <row r="35" spans="1:11" s="6" customFormat="1" ht="25.5">
      <c r="A35" s="7">
        <v>32</v>
      </c>
      <c r="B35" s="83" t="s">
        <v>57</v>
      </c>
      <c r="C35" s="26" t="s">
        <v>77</v>
      </c>
      <c r="D35" s="14"/>
      <c r="E35" s="88" t="s">
        <v>0</v>
      </c>
      <c r="F35" s="88">
        <v>1</v>
      </c>
      <c r="G35" s="15"/>
      <c r="H35" s="65">
        <f t="shared" si="0"/>
        <v>0</v>
      </c>
      <c r="I35" s="66">
        <f t="shared" si="1"/>
        <v>0</v>
      </c>
      <c r="J35" s="67">
        <f t="shared" si="2"/>
        <v>0</v>
      </c>
      <c r="K35" s="8">
        <v>0.2</v>
      </c>
    </row>
    <row r="36" spans="1:11" s="6" customFormat="1" ht="102">
      <c r="A36" s="7">
        <v>33</v>
      </c>
      <c r="B36" s="91" t="s">
        <v>58</v>
      </c>
      <c r="C36" s="26" t="s">
        <v>78</v>
      </c>
      <c r="D36" s="14"/>
      <c r="E36" s="92" t="s">
        <v>0</v>
      </c>
      <c r="F36" s="92">
        <v>2</v>
      </c>
      <c r="G36" s="15"/>
      <c r="H36" s="65">
        <f t="shared" si="0"/>
        <v>0</v>
      </c>
      <c r="I36" s="66">
        <f t="shared" si="1"/>
        <v>0</v>
      </c>
      <c r="J36" s="67">
        <f t="shared" si="2"/>
        <v>0</v>
      </c>
      <c r="K36" s="8">
        <v>0.2</v>
      </c>
    </row>
    <row r="37" spans="1:11" s="6" customFormat="1" ht="25.5">
      <c r="A37" s="7">
        <v>34</v>
      </c>
      <c r="B37" s="30" t="s">
        <v>23</v>
      </c>
      <c r="C37" s="26" t="s">
        <v>79</v>
      </c>
      <c r="D37" s="14"/>
      <c r="E37" s="37" t="s">
        <v>0</v>
      </c>
      <c r="F37" s="37">
        <v>2</v>
      </c>
      <c r="G37" s="15"/>
      <c r="H37" s="65">
        <f t="shared" si="0"/>
        <v>0</v>
      </c>
      <c r="I37" s="66">
        <f t="shared" si="1"/>
        <v>0</v>
      </c>
      <c r="J37" s="67">
        <f t="shared" si="2"/>
        <v>0</v>
      </c>
      <c r="K37" s="8">
        <v>0.2</v>
      </c>
    </row>
    <row r="38" spans="1:11" s="6" customFormat="1" ht="25.5">
      <c r="A38" s="7">
        <v>35</v>
      </c>
      <c r="B38" s="30" t="s">
        <v>22</v>
      </c>
      <c r="C38" s="26" t="s">
        <v>80</v>
      </c>
      <c r="D38" s="14"/>
      <c r="E38" s="37" t="s">
        <v>0</v>
      </c>
      <c r="F38" s="37">
        <v>2</v>
      </c>
      <c r="G38" s="15"/>
      <c r="H38" s="65">
        <f t="shared" si="0"/>
        <v>0</v>
      </c>
      <c r="I38" s="66">
        <f t="shared" si="1"/>
        <v>0</v>
      </c>
      <c r="J38" s="67">
        <f t="shared" si="2"/>
        <v>0</v>
      </c>
      <c r="K38" s="8">
        <v>0.2</v>
      </c>
    </row>
    <row r="39" spans="1:11" s="6" customFormat="1" ht="25.5">
      <c r="A39" s="7">
        <v>36</v>
      </c>
      <c r="B39" s="72" t="s">
        <v>59</v>
      </c>
      <c r="C39" s="26"/>
      <c r="D39" s="14"/>
      <c r="E39" s="73" t="s">
        <v>0</v>
      </c>
      <c r="F39" s="73">
        <v>10</v>
      </c>
      <c r="G39" s="15"/>
      <c r="H39" s="65">
        <f t="shared" si="0"/>
        <v>0</v>
      </c>
      <c r="I39" s="66">
        <f t="shared" si="1"/>
        <v>0</v>
      </c>
      <c r="J39" s="67">
        <f t="shared" si="2"/>
        <v>0</v>
      </c>
      <c r="K39" s="8">
        <v>0.2</v>
      </c>
    </row>
    <row r="40" spans="1:11" s="6" customFormat="1" ht="12.75">
      <c r="A40" s="7">
        <v>37</v>
      </c>
      <c r="B40" s="78" t="s">
        <v>60</v>
      </c>
      <c r="C40" s="35" t="s">
        <v>68</v>
      </c>
      <c r="D40" s="14"/>
      <c r="E40" s="88" t="s">
        <v>0</v>
      </c>
      <c r="F40" s="88">
        <v>1</v>
      </c>
      <c r="G40" s="15"/>
      <c r="H40" s="65">
        <f t="shared" si="0"/>
        <v>0</v>
      </c>
      <c r="I40" s="66">
        <f t="shared" si="1"/>
        <v>0</v>
      </c>
      <c r="J40" s="67">
        <f t="shared" si="2"/>
        <v>0</v>
      </c>
      <c r="K40" s="8">
        <v>0.2</v>
      </c>
    </row>
    <row r="41" spans="1:11" s="6" customFormat="1" ht="12.75">
      <c r="A41" s="7">
        <v>38</v>
      </c>
      <c r="B41" s="78" t="s">
        <v>60</v>
      </c>
      <c r="C41" s="26" t="s">
        <v>68</v>
      </c>
      <c r="D41" s="14"/>
      <c r="E41" s="88" t="s">
        <v>0</v>
      </c>
      <c r="F41" s="88">
        <v>1</v>
      </c>
      <c r="G41" s="15"/>
      <c r="H41" s="65">
        <f t="shared" si="0"/>
        <v>0</v>
      </c>
      <c r="I41" s="66">
        <f t="shared" si="1"/>
        <v>0</v>
      </c>
      <c r="J41" s="67">
        <f t="shared" si="2"/>
        <v>0</v>
      </c>
      <c r="K41" s="8">
        <v>0.2</v>
      </c>
    </row>
    <row r="42" spans="1:11" s="6" customFormat="1" ht="38.25">
      <c r="A42" s="7">
        <v>39</v>
      </c>
      <c r="B42" s="93" t="s">
        <v>61</v>
      </c>
      <c r="C42" s="26"/>
      <c r="D42" s="14"/>
      <c r="E42" s="94" t="s">
        <v>0</v>
      </c>
      <c r="F42" s="95">
        <v>1</v>
      </c>
      <c r="G42" s="15"/>
      <c r="H42" s="65">
        <f t="shared" si="0"/>
        <v>0</v>
      </c>
      <c r="I42" s="66">
        <f t="shared" si="1"/>
        <v>0</v>
      </c>
      <c r="J42" s="67">
        <f t="shared" si="2"/>
        <v>0</v>
      </c>
      <c r="K42" s="8">
        <v>0.2</v>
      </c>
    </row>
    <row r="43" spans="1:11" s="6" customFormat="1" ht="25.5">
      <c r="A43" s="7">
        <v>40</v>
      </c>
      <c r="B43" s="96" t="s">
        <v>20</v>
      </c>
      <c r="C43" s="36"/>
      <c r="D43" s="14"/>
      <c r="E43" s="97" t="s">
        <v>0</v>
      </c>
      <c r="F43" s="97" t="s">
        <v>87</v>
      </c>
      <c r="G43" s="15"/>
      <c r="H43" s="65">
        <f t="shared" si="0"/>
        <v>0</v>
      </c>
      <c r="I43" s="66">
        <f t="shared" si="1"/>
        <v>0</v>
      </c>
      <c r="J43" s="67">
        <f t="shared" si="2"/>
        <v>0</v>
      </c>
      <c r="K43" s="8">
        <v>0.2</v>
      </c>
    </row>
    <row r="44" spans="1:11" s="6" customFormat="1" ht="25.5">
      <c r="A44" s="7">
        <v>41</v>
      </c>
      <c r="B44" s="78" t="s">
        <v>62</v>
      </c>
      <c r="C44" s="34" t="s">
        <v>68</v>
      </c>
      <c r="D44" s="14"/>
      <c r="E44" s="88" t="s">
        <v>0</v>
      </c>
      <c r="F44" s="98">
        <v>1</v>
      </c>
      <c r="G44" s="15"/>
      <c r="H44" s="65">
        <f t="shared" si="0"/>
        <v>0</v>
      </c>
      <c r="I44" s="66">
        <f t="shared" si="1"/>
        <v>0</v>
      </c>
      <c r="J44" s="67">
        <f t="shared" si="2"/>
        <v>0</v>
      </c>
      <c r="K44" s="8">
        <v>0.2</v>
      </c>
    </row>
    <row r="45" spans="1:11" s="6" customFormat="1" ht="89.25">
      <c r="A45" s="7">
        <v>42</v>
      </c>
      <c r="B45" s="63" t="s">
        <v>63</v>
      </c>
      <c r="C45" s="26" t="s">
        <v>67</v>
      </c>
      <c r="D45" s="14"/>
      <c r="E45" s="64" t="s">
        <v>0</v>
      </c>
      <c r="F45" s="64" t="s">
        <v>82</v>
      </c>
      <c r="G45" s="15"/>
      <c r="H45" s="65">
        <f t="shared" si="0"/>
        <v>0</v>
      </c>
      <c r="I45" s="66">
        <f t="shared" si="1"/>
        <v>0</v>
      </c>
      <c r="J45" s="67">
        <f t="shared" si="2"/>
        <v>0</v>
      </c>
      <c r="K45" s="8">
        <v>0.2</v>
      </c>
    </row>
    <row r="46" spans="1:11" s="6" customFormat="1" ht="51">
      <c r="A46" s="7">
        <v>43</v>
      </c>
      <c r="B46" s="75" t="s">
        <v>64</v>
      </c>
      <c r="C46" s="34" t="s">
        <v>21</v>
      </c>
      <c r="D46" s="14"/>
      <c r="E46" s="76" t="s">
        <v>1</v>
      </c>
      <c r="F46" s="77">
        <v>1</v>
      </c>
      <c r="G46" s="15"/>
      <c r="H46" s="65">
        <f t="shared" si="0"/>
        <v>0</v>
      </c>
      <c r="I46" s="66">
        <f t="shared" si="1"/>
        <v>0</v>
      </c>
      <c r="J46" s="67">
        <f t="shared" si="2"/>
        <v>0</v>
      </c>
      <c r="K46" s="8">
        <v>0.2</v>
      </c>
    </row>
    <row r="47" spans="1:11" s="6" customFormat="1" ht="51">
      <c r="A47" s="7">
        <v>44</v>
      </c>
      <c r="B47" s="72" t="s">
        <v>65</v>
      </c>
      <c r="C47" s="26" t="s">
        <v>81</v>
      </c>
      <c r="D47" s="14"/>
      <c r="E47" s="73" t="s">
        <v>83</v>
      </c>
      <c r="F47" s="74">
        <v>1</v>
      </c>
      <c r="G47" s="15"/>
      <c r="H47" s="65">
        <f t="shared" si="0"/>
        <v>0</v>
      </c>
      <c r="I47" s="66">
        <f t="shared" si="1"/>
        <v>0</v>
      </c>
      <c r="J47" s="67">
        <f t="shared" si="2"/>
        <v>0</v>
      </c>
      <c r="K47" s="8">
        <v>0.2</v>
      </c>
    </row>
    <row r="48" spans="1:11" s="6" customFormat="1" ht="13.5" thickBot="1">
      <c r="A48" s="7">
        <v>45</v>
      </c>
      <c r="B48" s="72" t="s">
        <v>66</v>
      </c>
      <c r="C48" s="26"/>
      <c r="D48" s="14"/>
      <c r="E48" s="73" t="s">
        <v>0</v>
      </c>
      <c r="F48" s="73">
        <v>3</v>
      </c>
      <c r="G48" s="15"/>
      <c r="H48" s="65">
        <f t="shared" si="0"/>
        <v>0</v>
      </c>
      <c r="I48" s="66">
        <f t="shared" si="1"/>
        <v>0</v>
      </c>
      <c r="J48" s="67">
        <f t="shared" si="2"/>
        <v>0</v>
      </c>
      <c r="K48" s="8">
        <v>0.2</v>
      </c>
    </row>
    <row r="49" spans="1:15" s="13" customFormat="1" ht="30" customHeight="1" thickBot="1">
      <c r="A49" s="50" t="s">
        <v>16</v>
      </c>
      <c r="B49" s="50"/>
      <c r="C49" s="50"/>
      <c r="D49" s="50"/>
      <c r="E49" s="50"/>
      <c r="F49" s="50"/>
      <c r="G49" s="50"/>
      <c r="H49" s="50"/>
      <c r="I49" s="51"/>
      <c r="J49" s="21">
        <f>SUM(H4:H48)</f>
        <v>0</v>
      </c>
      <c r="K49" s="20"/>
      <c r="L49" s="61"/>
      <c r="M49" s="61"/>
      <c r="O49" s="61"/>
    </row>
    <row r="50" spans="1:15" s="13" customFormat="1" ht="30" customHeight="1" thickBot="1">
      <c r="A50" s="52" t="s">
        <v>12</v>
      </c>
      <c r="B50" s="52"/>
      <c r="C50" s="52"/>
      <c r="D50" s="52"/>
      <c r="E50" s="52"/>
      <c r="F50" s="52"/>
      <c r="G50" s="52"/>
      <c r="H50" s="52"/>
      <c r="I50" s="53"/>
      <c r="J50" s="19">
        <f>SUM(I4:I48)</f>
        <v>0</v>
      </c>
      <c r="K50" s="20"/>
      <c r="L50" s="61"/>
      <c r="M50" s="61"/>
      <c r="O50" s="61"/>
    </row>
    <row r="51" spans="1:15" s="13" customFormat="1" ht="15" customHeight="1" thickBot="1">
      <c r="A51" s="52" t="s">
        <v>17</v>
      </c>
      <c r="B51" s="52"/>
      <c r="C51" s="52"/>
      <c r="D51" s="52"/>
      <c r="E51" s="52"/>
      <c r="F51" s="52"/>
      <c r="G51" s="52"/>
      <c r="H51" s="52"/>
      <c r="I51" s="53"/>
      <c r="J51" s="19">
        <f>SUM(J4:J48)</f>
        <v>0</v>
      </c>
      <c r="L51" s="61"/>
      <c r="M51" s="61"/>
      <c r="O51" s="61"/>
    </row>
    <row r="52" spans="1:15" s="13" customFormat="1" ht="30" customHeight="1">
      <c r="A52" s="9"/>
      <c r="B52" s="10"/>
      <c r="C52" s="11"/>
      <c r="D52" s="9"/>
      <c r="E52" s="9"/>
      <c r="F52" s="9"/>
      <c r="G52" s="9"/>
      <c r="H52" s="9"/>
      <c r="I52" s="12"/>
      <c r="J52" s="12"/>
      <c r="L52" s="61"/>
      <c r="M52" s="61"/>
      <c r="O52" s="61"/>
    </row>
    <row r="53" spans="1:15" s="38" customFormat="1" ht="12.75">
      <c r="A53" s="54" t="s">
        <v>88</v>
      </c>
      <c r="B53" s="54"/>
      <c r="C53" s="54"/>
      <c r="D53" s="54"/>
      <c r="E53" s="54"/>
      <c r="F53" s="54"/>
      <c r="G53" s="54"/>
      <c r="H53" s="54"/>
      <c r="I53" s="54"/>
      <c r="J53" s="54"/>
      <c r="L53" s="39"/>
      <c r="M53" s="39"/>
      <c r="O53" s="39"/>
    </row>
    <row r="54" spans="1:15" s="38" customFormat="1" ht="12.75">
      <c r="A54" s="55" t="s">
        <v>89</v>
      </c>
      <c r="B54" s="55"/>
      <c r="C54" s="55"/>
      <c r="D54" s="55"/>
      <c r="E54" s="55"/>
      <c r="F54" s="55"/>
      <c r="G54" s="55"/>
      <c r="H54" s="55"/>
      <c r="I54" s="55"/>
      <c r="J54" s="55"/>
      <c r="L54" s="39"/>
      <c r="M54" s="39"/>
      <c r="O54" s="39"/>
    </row>
    <row r="55" spans="1:15" s="38" customFormat="1" ht="12.75">
      <c r="A55" s="40"/>
      <c r="B55" s="41"/>
      <c r="C55" s="42"/>
      <c r="D55" s="43"/>
      <c r="E55" s="44"/>
      <c r="F55" s="45"/>
      <c r="G55" s="46"/>
      <c r="H55" s="46"/>
      <c r="I55" s="46"/>
      <c r="J55" s="46"/>
      <c r="L55" s="39"/>
      <c r="M55" s="39"/>
      <c r="O55" s="39"/>
    </row>
    <row r="56" spans="1:15" s="38" customFormat="1" ht="12.75">
      <c r="A56" s="56" t="s">
        <v>90</v>
      </c>
      <c r="B56" s="56"/>
      <c r="C56" s="56"/>
      <c r="D56" s="56"/>
      <c r="E56" s="56"/>
      <c r="F56" s="56"/>
      <c r="G56" s="56"/>
      <c r="H56" s="56"/>
      <c r="I56" s="56"/>
      <c r="J56" s="56"/>
      <c r="L56" s="39"/>
      <c r="M56" s="39"/>
      <c r="O56" s="39"/>
    </row>
    <row r="57" spans="1:15" s="38" customFormat="1" ht="12.75">
      <c r="A57" s="47"/>
      <c r="B57" s="47"/>
      <c r="C57" s="47"/>
      <c r="D57" s="47"/>
      <c r="E57" s="47"/>
      <c r="F57" s="47"/>
      <c r="G57" s="47"/>
      <c r="H57" s="47"/>
      <c r="I57" s="47"/>
      <c r="J57" s="47"/>
      <c r="L57" s="39"/>
      <c r="M57" s="39"/>
      <c r="O57" s="39"/>
    </row>
    <row r="58" spans="1:15" s="38" customFormat="1" ht="26.25" customHeight="1">
      <c r="A58" s="57" t="s">
        <v>18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39"/>
      <c r="M58" s="39"/>
      <c r="O58" s="39"/>
    </row>
    <row r="59" spans="1:15" s="38" customFormat="1" ht="12.75">
      <c r="A59" s="47"/>
      <c r="B59" s="47"/>
      <c r="C59" s="47"/>
      <c r="D59" s="47"/>
      <c r="E59" s="47"/>
      <c r="F59" s="47"/>
      <c r="G59" s="47"/>
      <c r="H59" s="47"/>
      <c r="I59" s="47"/>
      <c r="J59" s="47"/>
      <c r="L59" s="39"/>
      <c r="M59" s="39"/>
      <c r="O59" s="39"/>
    </row>
    <row r="60" spans="1:15" s="38" customFormat="1" ht="73.5" customHeight="1">
      <c r="A60" s="58" t="s">
        <v>91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39"/>
      <c r="M60" s="39"/>
      <c r="O60" s="39"/>
    </row>
    <row r="61" spans="1:15" s="38" customFormat="1" ht="12.75">
      <c r="A61" s="47"/>
      <c r="B61" s="47"/>
      <c r="C61" s="47"/>
      <c r="D61" s="47"/>
      <c r="E61" s="47"/>
      <c r="F61" s="47"/>
      <c r="G61" s="47"/>
      <c r="H61" s="47"/>
      <c r="I61" s="47"/>
      <c r="J61" s="47"/>
      <c r="L61" s="39"/>
      <c r="M61" s="39"/>
      <c r="O61" s="39"/>
    </row>
    <row r="62" spans="1:15" s="38" customFormat="1" ht="12.75">
      <c r="A62" s="59" t="s">
        <v>92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39"/>
      <c r="M62" s="39"/>
      <c r="O62" s="39"/>
    </row>
    <row r="63" spans="1:15" s="13" customFormat="1" ht="30" customHeight="1">
      <c r="A63" s="9"/>
      <c r="B63" s="10"/>
      <c r="C63" s="11"/>
      <c r="D63" s="9"/>
      <c r="E63" s="9"/>
      <c r="F63" s="9"/>
      <c r="G63" s="9"/>
      <c r="H63" s="9"/>
      <c r="I63" s="12"/>
      <c r="J63" s="12"/>
      <c r="L63" s="61"/>
      <c r="M63" s="61"/>
      <c r="O63" s="61"/>
    </row>
    <row r="64" spans="1:15" s="100" customFormat="1" ht="15.75" customHeight="1">
      <c r="A64" s="99"/>
      <c r="B64" s="99"/>
      <c r="C64" s="99"/>
      <c r="D64" s="99"/>
      <c r="E64" s="99"/>
      <c r="F64" s="99"/>
      <c r="G64" s="99"/>
      <c r="H64" s="99"/>
      <c r="I64" s="99"/>
      <c r="J64" s="99"/>
      <c r="L64" s="101"/>
      <c r="M64" s="101"/>
      <c r="O64" s="101"/>
    </row>
    <row r="65" spans="1:15" s="100" customFormat="1" ht="15.75">
      <c r="A65" s="102"/>
      <c r="B65" s="103"/>
      <c r="C65" s="104"/>
      <c r="D65" s="105"/>
      <c r="E65" s="106" t="s">
        <v>13</v>
      </c>
      <c r="F65" s="106"/>
      <c r="G65" s="106"/>
      <c r="H65" s="106"/>
      <c r="I65" s="106"/>
      <c r="J65" s="106"/>
      <c r="L65" s="101"/>
      <c r="M65" s="101"/>
      <c r="O65" s="101"/>
    </row>
    <row r="66" spans="1:15" s="100" customFormat="1" ht="15.75">
      <c r="A66" s="102"/>
      <c r="B66" s="103"/>
      <c r="C66" s="107"/>
      <c r="D66" s="108"/>
      <c r="E66" s="109"/>
      <c r="F66" s="109"/>
      <c r="G66" s="109"/>
      <c r="H66" s="109"/>
      <c r="I66" s="109"/>
      <c r="J66" s="109"/>
      <c r="L66" s="101"/>
      <c r="M66" s="101"/>
      <c r="O66" s="101"/>
    </row>
    <row r="67" spans="1:15" s="100" customFormat="1" ht="15.75">
      <c r="A67" s="102"/>
      <c r="B67" s="103"/>
      <c r="C67" s="107"/>
      <c r="D67" s="108"/>
      <c r="E67" s="109" t="s">
        <v>14</v>
      </c>
      <c r="F67" s="110" t="s">
        <v>15</v>
      </c>
      <c r="G67" s="110"/>
      <c r="H67" s="110"/>
      <c r="I67" s="110"/>
      <c r="J67" s="110"/>
      <c r="K67" s="111"/>
      <c r="L67" s="101"/>
      <c r="M67" s="101"/>
      <c r="O67" s="101"/>
    </row>
    <row r="68" spans="1:15" s="100" customFormat="1" ht="15.75">
      <c r="A68" s="102"/>
      <c r="B68" s="103"/>
      <c r="C68" s="107"/>
      <c r="D68" s="105"/>
      <c r="E68" s="102"/>
      <c r="F68" s="102"/>
      <c r="G68" s="112"/>
      <c r="H68" s="113"/>
      <c r="I68" s="113"/>
      <c r="J68" s="113"/>
      <c r="K68" s="111"/>
      <c r="L68" s="101"/>
      <c r="M68" s="101"/>
      <c r="O68" s="101"/>
    </row>
    <row r="69" spans="1:10" ht="12.75">
      <c r="A69" s="102"/>
      <c r="B69" s="103"/>
      <c r="C69" s="107"/>
      <c r="D69" s="105"/>
      <c r="E69" s="102"/>
      <c r="F69" s="102"/>
      <c r="G69" s="112"/>
      <c r="H69" s="113"/>
      <c r="I69" s="113"/>
      <c r="J69" s="113"/>
    </row>
  </sheetData>
  <sheetProtection password="CC6C" sheet="1" selectLockedCells="1"/>
  <mergeCells count="14">
    <mergeCell ref="A56:J56"/>
    <mergeCell ref="A58:K58"/>
    <mergeCell ref="A60:K60"/>
    <mergeCell ref="A62:K62"/>
    <mergeCell ref="A1:J1"/>
    <mergeCell ref="A2:J2"/>
    <mergeCell ref="A49:I49"/>
    <mergeCell ref="A50:I50"/>
    <mergeCell ref="E65:J65"/>
    <mergeCell ref="D66:D67"/>
    <mergeCell ref="F67:J67"/>
    <mergeCell ref="A51:I51"/>
    <mergeCell ref="A53:J53"/>
    <mergeCell ref="A54:J5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VURUNA02</dc:creator>
  <cp:keywords/>
  <dc:description/>
  <cp:lastModifiedBy>Radmila</cp:lastModifiedBy>
  <cp:lastPrinted>2019-02-27T06:30:19Z</cp:lastPrinted>
  <dcterms:created xsi:type="dcterms:W3CDTF">2008-03-13T08:44:44Z</dcterms:created>
  <dcterms:modified xsi:type="dcterms:W3CDTF">2019-02-27T09:00:59Z</dcterms:modified>
  <cp:category/>
  <cp:version/>
  <cp:contentType/>
  <cp:contentStatus/>
</cp:coreProperties>
</file>