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440" windowHeight="12840" activeTab="1"/>
  </bookViews>
  <sheets>
    <sheet name="Uputstvo" sheetId="2" r:id="rId1"/>
    <sheet name="SHIMADZU" sheetId="1" r:id="rId2"/>
  </sheets>
  <calcPr calcId="125725"/>
</workbook>
</file>

<file path=xl/calcChain.xml><?xml version="1.0" encoding="utf-8"?>
<calcChain xmlns="http://schemas.openxmlformats.org/spreadsheetml/2006/main">
  <c r="H45" i="1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54"/>
  <c r="H53"/>
  <c r="H52"/>
  <c r="H51"/>
  <c r="H50"/>
  <c r="H49"/>
  <c r="H48"/>
  <c r="H47"/>
  <c r="H46"/>
  <c r="H63"/>
  <c r="H62"/>
  <c r="H15"/>
  <c r="H60"/>
  <c r="H61"/>
  <c r="H64" s="1"/>
  <c r="E74" s="1"/>
  <c r="G74" s="1"/>
  <c r="H7"/>
  <c r="H8"/>
  <c r="H9"/>
  <c r="H55" l="1"/>
  <c r="E73" s="1"/>
  <c r="G73" s="1"/>
  <c r="H10"/>
  <c r="E72" s="1"/>
  <c r="G72" s="1"/>
  <c r="G75" l="1"/>
  <c r="E75"/>
</calcChain>
</file>

<file path=xl/sharedStrings.xml><?xml version="1.0" encoding="utf-8"?>
<sst xmlns="http://schemas.openxmlformats.org/spreadsheetml/2006/main" count="192" uniqueCount="170">
  <si>
    <t>R. br.</t>
  </si>
  <si>
    <t>Ponuđena cena rada sa zamenom/ugradnjom rezervnog dela bez PDV-a, u din.</t>
  </si>
  <si>
    <t>5(2x3+4)</t>
  </si>
  <si>
    <t>1.</t>
  </si>
  <si>
    <t>UKUPNO BEZ PDV-a:</t>
  </si>
  <si>
    <t>2.</t>
  </si>
  <si>
    <t xml:space="preserve">Cena rezervnog dela
bez PDV, u din.
</t>
  </si>
  <si>
    <t>1.1</t>
  </si>
  <si>
    <t>1.2</t>
  </si>
  <si>
    <t>1.3</t>
  </si>
  <si>
    <t>UKUPNO BEZ PDV-a</t>
  </si>
  <si>
    <t>2.1</t>
  </si>
  <si>
    <t>2.2</t>
  </si>
  <si>
    <t>2.3</t>
  </si>
  <si>
    <t>2.4</t>
  </si>
  <si>
    <t>2.5</t>
  </si>
  <si>
    <t>2.6</t>
  </si>
  <si>
    <t>3.</t>
  </si>
  <si>
    <t>3.2</t>
  </si>
  <si>
    <t>3.1</t>
  </si>
  <si>
    <t>3.3</t>
  </si>
  <si>
    <t>3.4</t>
  </si>
  <si>
    <t>REKAPITULACIJA PONUDE</t>
  </si>
  <si>
    <t>REDNI BROJ</t>
  </si>
  <si>
    <t>PDV u %:</t>
  </si>
  <si>
    <t>UKUPNO SA PDV-om:</t>
  </si>
  <si>
    <t>Potpis ovlašćenog lica ponuđača:</t>
  </si>
  <si>
    <t>_____________________________________________________</t>
  </si>
  <si>
    <t xml:space="preserve">Kataloški broj </t>
  </si>
  <si>
    <t>Broj radnih sati potreban za zamenu rezervnog dela</t>
  </si>
  <si>
    <t xml:space="preserve">Cena radnog sata
bez PDV-a, u din.
</t>
  </si>
  <si>
    <t>062-65055-05</t>
  </si>
  <si>
    <t>02-LAMP. L6380 Deuterijumska lampa</t>
  </si>
  <si>
    <t>062-65005AT</t>
  </si>
  <si>
    <t>200-34442</t>
  </si>
  <si>
    <t>Spektrofotometar dvozračni  Shimadzu Corporation  UV-1800/ A11454835230CS</t>
  </si>
  <si>
    <t>UFLC  aparat SHIMADZU NEXERA</t>
  </si>
  <si>
    <t>062-65103-06</t>
  </si>
  <si>
    <t>206-25901</t>
  </si>
  <si>
    <t>WIPING PAPER 100</t>
  </si>
  <si>
    <t>208-92258</t>
  </si>
  <si>
    <t>CELL 5mm</t>
  </si>
  <si>
    <t>206-26513</t>
  </si>
  <si>
    <t>CELL ADAPTER</t>
  </si>
  <si>
    <t>228-52711-92</t>
  </si>
  <si>
    <t>PLUNGER SEAL, BACKUP RING UHP</t>
  </si>
  <si>
    <t>228-52069-94</t>
  </si>
  <si>
    <t>PLUNGER HOLDER ASSY UHP; NEW TYPE</t>
  </si>
  <si>
    <t>228-52964-95</t>
  </si>
  <si>
    <t>CHECK VALVE IN-UHP ASSY; NEW TYPE</t>
  </si>
  <si>
    <t>228-53334-96</t>
  </si>
  <si>
    <t>CHECK VALVE OUT-UHP ASSY; NEW TYPE</t>
  </si>
  <si>
    <t>228-35871-99</t>
  </si>
  <si>
    <t>LINE FILTER ASSY, UHP</t>
  </si>
  <si>
    <t>228-55272-41</t>
  </si>
  <si>
    <t>DIAPHRAGM 2PCS; NEW TYPE</t>
  </si>
  <si>
    <t>228-51229-91</t>
  </si>
  <si>
    <t>DRAIN VALVE ASSY, UHP</t>
  </si>
  <si>
    <t>228-45708-91</t>
  </si>
  <si>
    <t>SUS SUCTION FILTER ASSY WITH TUBING</t>
  </si>
  <si>
    <t>228-55230-41</t>
  </si>
  <si>
    <t>PUMP HEAD UHP</t>
  </si>
  <si>
    <t>228-48331-92</t>
  </si>
  <si>
    <t>228-52139</t>
  </si>
  <si>
    <t>HIGH PRESSURE VALVE ROTOR 30A</t>
  </si>
  <si>
    <t>228-52253</t>
  </si>
  <si>
    <t>NEEDLE SEAL; STANDARD VESPEL</t>
  </si>
  <si>
    <t>228-41024-95</t>
  </si>
  <si>
    <t>NEEDLE ASSY COATED; 30A</t>
  </si>
  <si>
    <t>228-45707-91</t>
  </si>
  <si>
    <t>SUCTION FILTER</t>
  </si>
  <si>
    <t>228-48858-95</t>
  </si>
  <si>
    <t>HIGH PRESSURE VALVE STATOR 30A</t>
  </si>
  <si>
    <t>228-51922</t>
  </si>
  <si>
    <t>LOW PRESSURE VALVE ROTOR 30A</t>
  </si>
  <si>
    <t>228-51663-01</t>
  </si>
  <si>
    <t>LOW PRESSURE VALVE STATOR 30A</t>
  </si>
  <si>
    <t>228-45402-96</t>
  </si>
  <si>
    <t>SAMPLE  LOOP 50uL</t>
  </si>
  <si>
    <t>228-35145</t>
  </si>
  <si>
    <t>PLUNGER SEAL 42429</t>
  </si>
  <si>
    <t>228-35010-92</t>
  </si>
  <si>
    <t>PLUNGER ASSY.MEASURI NG PUMP</t>
  </si>
  <si>
    <t>034-01615-09</t>
  </si>
  <si>
    <t>SPRING; COMPRESSION UF6-45</t>
  </si>
  <si>
    <t>228-53184-91</t>
  </si>
  <si>
    <t>228-43190-91</t>
  </si>
  <si>
    <t>RINSE PUMP ASSY</t>
  </si>
  <si>
    <t>228-50487-92</t>
  </si>
  <si>
    <t>228-46864</t>
  </si>
  <si>
    <t>228-44544</t>
  </si>
  <si>
    <t>3 LINE VACUUM TUBING SET</t>
  </si>
  <si>
    <t>228-44486</t>
  </si>
  <si>
    <t>VACUUM PUMP</t>
  </si>
  <si>
    <t>061-84301</t>
  </si>
  <si>
    <t>GAS SENSOR.TGS 813</t>
  </si>
  <si>
    <t>228-34016</t>
  </si>
  <si>
    <t>D2 LAMP.SPD-M10AVP</t>
  </si>
  <si>
    <t>228-34410-91</t>
  </si>
  <si>
    <t>W LAMP</t>
  </si>
  <si>
    <t>228-14572</t>
  </si>
  <si>
    <t>LENS(R4.R06)</t>
  </si>
  <si>
    <t>228-18058</t>
  </si>
  <si>
    <t>OPTICAL WINDOW.STANDARD CELL</t>
  </si>
  <si>
    <t>228-35097-03</t>
  </si>
  <si>
    <t>GASKET 1PC SPD-M20A</t>
  </si>
  <si>
    <t>228-51511-95</t>
  </si>
  <si>
    <t>XE-LAMP;-RF-20A</t>
  </si>
  <si>
    <t>228-48626</t>
  </si>
  <si>
    <t>FLOW CELL</t>
  </si>
  <si>
    <t>228-50422-01</t>
  </si>
  <si>
    <t>CELL GASKET 1</t>
  </si>
  <si>
    <t>228-51146</t>
  </si>
  <si>
    <t>228-51147</t>
  </si>
  <si>
    <t>980-08955</t>
  </si>
  <si>
    <t>980-11208</t>
  </si>
  <si>
    <t>2 CARTRIDGES 4.010</t>
  </si>
  <si>
    <r>
      <t>LAMP</t>
    </r>
    <r>
      <rPr>
        <sz val="10"/>
        <color indexed="63"/>
        <rFont val="Cambria"/>
        <family val="1"/>
        <charset val="204"/>
      </rPr>
      <t>.</t>
    </r>
    <r>
      <rPr>
        <sz val="10"/>
        <color indexed="63"/>
        <rFont val="Cambria"/>
        <family val="1"/>
        <charset val="204"/>
      </rPr>
      <t>12V/20W/G4 Halogena lampa</t>
    </r>
  </si>
  <si>
    <r>
      <t xml:space="preserve">10MM QUARTZ CELL </t>
    </r>
    <r>
      <rPr>
        <i/>
        <sz val="10"/>
        <color indexed="63"/>
        <rFont val="Cambria"/>
        <family val="1"/>
        <charset val="204"/>
      </rPr>
      <t xml:space="preserve">I </t>
    </r>
    <r>
      <rPr>
        <sz val="10"/>
        <color indexed="63"/>
        <rFont val="Cambria"/>
        <family val="1"/>
        <charset val="204"/>
      </rPr>
      <t>UV-VIS Kvarcna kiveta 1Ox1Omm</t>
    </r>
  </si>
  <si>
    <r>
      <t xml:space="preserve">PORT CAP (WITH </t>
    </r>
    <r>
      <rPr>
        <sz val="10"/>
        <color indexed="63"/>
        <rFont val="Cambria"/>
        <family val="1"/>
        <charset val="204"/>
      </rPr>
      <t xml:space="preserve">HOLE) </t>
    </r>
    <r>
      <rPr>
        <sz val="10"/>
        <color indexed="63"/>
        <rFont val="Cambria"/>
        <family val="1"/>
        <charset val="204"/>
      </rPr>
      <t>10PCS/SET</t>
    </r>
  </si>
  <si>
    <r>
      <t xml:space="preserve">SUS PIPE HP OUT (0.1 </t>
    </r>
    <r>
      <rPr>
        <sz val="10"/>
        <color indexed="63"/>
        <rFont val="Cambria"/>
        <family val="1"/>
        <charset val="204"/>
      </rPr>
      <t xml:space="preserve">x </t>
    </r>
    <r>
      <rPr>
        <sz val="10"/>
        <color indexed="63"/>
        <rFont val="Cambria"/>
        <family val="1"/>
        <charset val="204"/>
      </rPr>
      <t>600)</t>
    </r>
  </si>
  <si>
    <r>
      <t xml:space="preserve">PANEL F1 </t>
    </r>
    <r>
      <rPr>
        <sz val="10"/>
        <color indexed="63"/>
        <rFont val="Cambria"/>
        <family val="1"/>
        <charset val="204"/>
      </rPr>
      <t>(W/LABEL) C</t>
    </r>
  </si>
  <si>
    <r>
      <t>FIL</t>
    </r>
    <r>
      <rPr>
        <sz val="10"/>
        <color indexed="63"/>
        <rFont val="Cambria"/>
        <family val="1"/>
        <charset val="204"/>
      </rPr>
      <t xml:space="preserve">TER,SOCKET </t>
    </r>
    <r>
      <rPr>
        <sz val="10"/>
        <color indexed="63"/>
        <rFont val="Cambria"/>
        <family val="1"/>
        <charset val="204"/>
      </rPr>
      <t>BAND DGU-20A</t>
    </r>
  </si>
  <si>
    <r>
      <t>AIR  FIL</t>
    </r>
    <r>
      <rPr>
        <sz val="10"/>
        <color indexed="63"/>
        <rFont val="Cambria"/>
        <family val="1"/>
        <charset val="204"/>
      </rPr>
      <t>TER,FRONT</t>
    </r>
  </si>
  <si>
    <r>
      <t>AIR  FIL</t>
    </r>
    <r>
      <rPr>
        <sz val="10"/>
        <color indexed="63"/>
        <rFont val="Cambria"/>
        <family val="1"/>
        <charset val="204"/>
      </rPr>
      <t>TER,SIDE</t>
    </r>
  </si>
  <si>
    <r>
      <t xml:space="preserve">lnertSustain </t>
    </r>
    <r>
      <rPr>
        <sz val="10"/>
        <color indexed="63"/>
        <rFont val="Cambria"/>
        <family val="1"/>
        <charset val="204"/>
      </rPr>
      <t xml:space="preserve">C18, </t>
    </r>
    <r>
      <rPr>
        <sz val="10"/>
        <color indexed="63"/>
        <rFont val="Cambria"/>
        <family val="1"/>
        <charset val="204"/>
      </rPr>
      <t>4.6mmx150mmx5um</t>
    </r>
  </si>
  <si>
    <t xml:space="preserve">Naziv usluge koja se traži, odnosno zamena navedenog rezervnog dela 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</si>
  <si>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</si>
  <si>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</si>
  <si>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</si>
  <si>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</si>
  <si>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</si>
  <si>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</si>
  <si>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</si>
  <si>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</si>
  <si>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</si>
  <si>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</si>
  <si>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</si>
  <si>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</si>
  <si>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</si>
  <si>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</si>
  <si>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</si>
  <si>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</si>
  <si>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</si>
  <si>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</si>
  <si>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</si>
  <si>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</si>
  <si>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</si>
  <si>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</si>
  <si>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</si>
  <si>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</si>
  <si>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</si>
  <si>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</si>
  <si>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</si>
  <si>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</si>
  <si>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</si>
  <si>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</si>
  <si>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</si>
  <si>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</si>
  <si>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</si>
  <si>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</si>
  <si>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NAZIV OPREME /UREĐAJA</t>
  </si>
  <si>
    <t>UKUPNO</t>
  </si>
  <si>
    <t>XXXXXXXXXXXXX</t>
  </si>
  <si>
    <t>U P U T S T V O :  Ponuđač popunjava Prilog B  konkursne dokumentacije za javnu nabavku usluga  - servis laboratorijske opreme proizvođača SHIMADZU,  unošenjem traženih podataka u odgovarajuća polja/kolone  u narednom listu (sheet-u), ovog fajla (Obrazac ponude sa strukturom cene - obrazac 1 tačka 5) - opis predmeta nabavke sluga  - servis laboratorijske opreme proizvođača SHIMADZU.
Način unosa cene: Ponuđač unosi potrebno vreme (norma čas) za izvršenje odgovarajuće usluge (kolona 2), cenu po jednom norma času, bez PDV,  zaokruženu na dve decimale (kolona 3) i cenu rezervnog dela, bez PDV zaokruženu na dve decimale (kolona 4). 
Nije potrebno unositi vrednosti u koloni 5 Ponuđena cena rada sa  zamenom rezervnog/ugradnjom rezervnog dela bez PDV niti vrednosti pod ukupno bez PDV-a, Iznos PDV u %, Ukupno sa PDV-om i Ukupno, koja se sama obračunava prema unapred zadatim formulama. Kao stopa PDV-a, koje je uračunata/zadata u formuli, je stopa od 20%.
Ako se konstatuje računska greška, ista će biti otklonjena rukovodeći se jediničnom cenom.
Ponuđač obrazac mora da popuni, overi pečatom i potpiše, čime potvrđuje da su tačni podaci koji su u navedeni. 
Ukoliko ponuđači podnose zajedničku ponudu, predmetni obrazac se potpisuje I overava u skladu sa sporazumom.
Ponuđač je dužan da:
- dostavi Prilog B  konkursne dokumentacije za javnu nabavku usluga  - tekuće popravke i održavanje opreme za saobraćaj,  po partijama - Obrazac ponude sa strukturom cene - obrazac 1 tačka 5) - opis predmeta nabavke usluga odštampan, overen pečatom i potpisan;
- dostavi predmetni Prilog i u elektronskom obliku (excel fajl), na CD/DVD-u ili USB, nepotpisanu kopiju. 
U slučaju neslaganja između podataka (uključujući i cene) u štampanom obliku i kopije dostavljene u elektronskom obliku, verodostojnom će se smatrati štampana verzija. Ponuđač je dužan da unese i podatke koji se odnose na rok odaziva po pozivu naručioca, rok izvršenja usluge, garantni rok za izvršenu uslugu i  rok važenja ponude.</t>
  </si>
  <si>
    <t>Broj delova okvirno</t>
  </si>
  <si>
    <t>POSEBNE NAPOMENE:
- U ponudi su iskazane okvirne  količine,  dok će stvarne količine biti utvrđene u skladu sa potrebama i finansijskim mogućnostima Naručioca.
- Predmetna usluga  će se vršiti isključivo na zahtev Naručioca, sukcesivno.
- Transportni i svi drugi troškovi koji se odnose na predmetnu nabavku, obuhvaćeni su ponuđenom cenom.
- PONUĐAČ JE DUŽAN DA, UZ PONUDU, DOSTAVI:
           -  VAŽEĆI CENOVNIK REZERVNIH DELOVA I POTROŠNOG MATERIJALA, NA SVOM MEMORANDUMU, POTPISAN OD STRANE OVLAŠĆENOG LICA  I  OVEREN PEČATOM
           - NORMATIV AKTIVNOSTI/VREMENA POTREBNOG ZA ZAMENU SVAKOG REZERVNOG DELA, ODNOSNO ZA SVAKU AKTIVNOST, NA SVOM MEMORANDUMU, POTPISAN OD STRANE OVLAŠĆENOG LICA I OVEREN PEČATOM.
- PONUĐAČ JE DUŽAN DA PONUDI SVE STAVKE NAVEDENE U OBRASCU PONUDE. 
ELEMENTI  PONUDE 
- Kvalitet usluge  u skladu sa normativima, standardima i tehničkim propisima  koji važe za ovu vrstu posla
- Vreme odziva (po pozivu Naručioca) - ______ sati od poziva, odnosno prijave kvara (ne duže od 48 sati).
 - Rok izvršenja usluge/isporuke/ugradnje rezervnog dela:  do _____ dana   od početka vršenja usluge (ne duže od 5 dana) .
- Garantni rok: 
- za izvršene usluge  __  meseci, računajući od dana puštanja uređaja u funkcionalni rad, po izvršenoj usluzi  (ne kraći od  6 meseci)
- za isporučene/ugrađene rezervne delove,  u skladu sa garancijom  proizvođača rezervnih delova, računajući od dana izvršene ugradnje.
- Način, rok (dinamika) i uslovi plaćanja - po izvršenoj usluzi/isporuci /ugradnji rezervnog dela, virmanski, na račun ponuđača u roku od 45  dana od dana prijema  ispravne fakture. 
- Rok važenja ponude __ dana, od dana otvaranja ponuda (ne kraći od 60 dana).</t>
  </si>
  <si>
    <t>XE LAMP HQ, L4642</t>
  </si>
  <si>
    <t>BioSpec-nano L-BIO SHIMADZU</t>
  </si>
  <si>
    <t xml:space="preserve"> PRILOG B  KONKURSNE DOKUMENTACIJE ZA JAVNU NABAVKU USLUGA  -- OBRAZAC PONUDE SA STRUKTUROM CENE - OBRAZAC 1 TAČKA 5) - OPIS PREDMETA NABAVKE  SERVIS LABORATORIJSKE OPREME PROIZVOĐAČA SHIMADZU, za potrebe Departmana za biologiju i ekologiju i Departmana za hemiju, biohemiju i zaštitu životne sredine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</si>
</sst>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0"/>
      <color indexed="63"/>
      <name val="Cambria"/>
      <family val="1"/>
      <charset val="204"/>
    </font>
    <font>
      <i/>
      <sz val="10"/>
      <color indexed="63"/>
      <name val="Cambria"/>
      <family val="1"/>
      <charset val="204"/>
    </font>
    <font>
      <sz val="11"/>
      <color theme="1"/>
      <name val="Cambria"/>
      <family val="1"/>
      <charset val="204"/>
      <scheme val="major"/>
    </font>
    <font>
      <b/>
      <sz val="10"/>
      <color rgb="FF000000"/>
      <name val="Cambria"/>
      <family val="1"/>
      <charset val="204"/>
      <scheme val="major"/>
    </font>
    <font>
      <sz val="10"/>
      <color rgb="FF000000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sz val="10"/>
      <color rgb="FF2B2F2F"/>
      <name val="Cambria"/>
      <family val="1"/>
      <charset val="204"/>
      <scheme val="major"/>
    </font>
    <font>
      <sz val="10"/>
      <color rgb="FF282B2D"/>
      <name val="Cambria"/>
      <family val="1"/>
      <charset val="204"/>
      <scheme val="major"/>
    </font>
    <font>
      <sz val="10"/>
      <color rgb="FF2D2F2F"/>
      <name val="Cambria"/>
      <family val="1"/>
      <charset val="204"/>
      <scheme val="major"/>
    </font>
    <font>
      <sz val="10"/>
      <color rgb="FF2A2D2D"/>
      <name val="Cambria"/>
      <family val="1"/>
      <charset val="204"/>
      <scheme val="major"/>
    </font>
    <font>
      <sz val="10"/>
      <color rgb="FF3F4242"/>
      <name val="Cambria"/>
      <family val="1"/>
      <charset val="204"/>
      <scheme val="major"/>
    </font>
    <font>
      <sz val="10"/>
      <color rgb="FF2D3131"/>
      <name val="Cambria"/>
      <family val="1"/>
      <charset val="204"/>
      <scheme val="major"/>
    </font>
    <font>
      <b/>
      <sz val="11"/>
      <color indexed="8"/>
      <name val="Cambria"/>
      <family val="1"/>
      <charset val="204"/>
      <scheme val="major"/>
    </font>
    <font>
      <b/>
      <sz val="10"/>
      <color theme="1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3" fillId="0" borderId="0" xfId="0" applyFont="1"/>
    <xf numFmtId="1" fontId="4" fillId="2" borderId="1" xfId="0" applyNumberFormat="1" applyFont="1" applyFill="1" applyBorder="1" applyAlignment="1" applyProtection="1">
      <alignment horizontal="center" wrapText="1"/>
    </xf>
    <xf numFmtId="1" fontId="4" fillId="2" borderId="1" xfId="0" applyNumberFormat="1" applyFont="1" applyFill="1" applyBorder="1" applyAlignment="1" applyProtection="1">
      <alignment horizontal="center" vertical="top" wrapText="1"/>
    </xf>
    <xf numFmtId="4" fontId="4" fillId="2" borderId="1" xfId="0" applyNumberFormat="1" applyFont="1" applyFill="1" applyBorder="1" applyAlignment="1" applyProtection="1">
      <alignment horizontal="center" vertical="top" wrapText="1"/>
    </xf>
    <xf numFmtId="49" fontId="4" fillId="2" borderId="1" xfId="0" applyNumberFormat="1" applyFont="1" applyFill="1" applyBorder="1" applyAlignment="1" applyProtection="1">
      <alignment horizontal="center" wrapText="1"/>
    </xf>
    <xf numFmtId="49" fontId="5" fillId="0" borderId="1" xfId="0" applyNumberFormat="1" applyFont="1" applyBorder="1" applyAlignment="1" applyProtection="1">
      <alignment horizontal="center" vertical="top" wrapText="1"/>
    </xf>
    <xf numFmtId="4" fontId="4" fillId="2" borderId="1" xfId="0" applyNumberFormat="1" applyFont="1" applyFill="1" applyBorder="1" applyAlignment="1" applyProtection="1">
      <alignment wrapText="1"/>
    </xf>
    <xf numFmtId="49" fontId="4" fillId="0" borderId="0" xfId="0" applyNumberFormat="1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4" fontId="4" fillId="0" borderId="0" xfId="0" applyNumberFormat="1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horizontal="center" wrapText="1"/>
    </xf>
    <xf numFmtId="49" fontId="3" fillId="0" borderId="0" xfId="0" applyNumberFormat="1" applyFont="1" applyProtection="1"/>
    <xf numFmtId="0" fontId="3" fillId="0" borderId="0" xfId="0" applyFont="1" applyProtection="1"/>
    <xf numFmtId="1" fontId="3" fillId="0" borderId="0" xfId="0" applyNumberFormat="1" applyFont="1" applyProtection="1"/>
    <xf numFmtId="4" fontId="3" fillId="0" borderId="0" xfId="0" applyNumberFormat="1" applyFont="1" applyProtection="1"/>
    <xf numFmtId="49" fontId="4" fillId="2" borderId="2" xfId="0" applyNumberFormat="1" applyFont="1" applyFill="1" applyBorder="1" applyAlignment="1" applyProtection="1">
      <alignment horizontal="center" wrapText="1"/>
    </xf>
    <xf numFmtId="0" fontId="4" fillId="2" borderId="2" xfId="0" applyFont="1" applyFill="1" applyBorder="1" applyAlignment="1" applyProtection="1">
      <alignment horizontal="center" wrapText="1"/>
    </xf>
    <xf numFmtId="1" fontId="4" fillId="2" borderId="2" xfId="0" applyNumberFormat="1" applyFont="1" applyFill="1" applyBorder="1" applyAlignment="1" applyProtection="1">
      <alignment horizontal="center" wrapText="1"/>
    </xf>
    <xf numFmtId="4" fontId="4" fillId="2" borderId="2" xfId="0" applyNumberFormat="1" applyFont="1" applyFill="1" applyBorder="1" applyAlignment="1" applyProtection="1">
      <alignment horizontal="center" vertical="top" wrapText="1"/>
    </xf>
    <xf numFmtId="4" fontId="4" fillId="0" borderId="1" xfId="0" applyNumberFormat="1" applyFont="1" applyBorder="1" applyAlignment="1" applyProtection="1">
      <alignment wrapText="1"/>
      <protection locked="0"/>
    </xf>
    <xf numFmtId="4" fontId="5" fillId="0" borderId="1" xfId="0" applyNumberFormat="1" applyFont="1" applyBorder="1" applyAlignment="1" applyProtection="1">
      <alignment horizontal="center" vertical="top" wrapText="1"/>
    </xf>
    <xf numFmtId="4" fontId="5" fillId="0" borderId="1" xfId="0" applyNumberFormat="1" applyFont="1" applyBorder="1" applyAlignment="1" applyProtection="1">
      <alignment wrapText="1"/>
      <protection locked="0"/>
    </xf>
    <xf numFmtId="0" fontId="3" fillId="0" borderId="0" xfId="0" applyFont="1" applyAlignment="1" applyProtection="1">
      <alignment vertical="top"/>
    </xf>
    <xf numFmtId="1" fontId="3" fillId="0" borderId="0" xfId="0" applyNumberFormat="1" applyFont="1" applyFill="1" applyAlignment="1" applyProtection="1">
      <alignment horizontal="center" vertical="top"/>
    </xf>
    <xf numFmtId="0" fontId="6" fillId="0" borderId="0" xfId="0" applyFont="1" applyAlignment="1" applyProtection="1">
      <alignment vertical="top"/>
    </xf>
    <xf numFmtId="49" fontId="4" fillId="2" borderId="3" xfId="0" applyNumberFormat="1" applyFont="1" applyFill="1" applyBorder="1" applyAlignment="1" applyProtection="1">
      <alignment horizontal="center" wrapText="1"/>
    </xf>
    <xf numFmtId="49" fontId="4" fillId="2" borderId="1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Border="1" applyAlignment="1" applyProtection="1">
      <alignment horizontal="center" vertical="top"/>
    </xf>
    <xf numFmtId="49" fontId="4" fillId="0" borderId="1" xfId="0" applyNumberFormat="1" applyFont="1" applyBorder="1" applyAlignment="1" applyProtection="1">
      <alignment horizontal="center" vertical="top" wrapText="1"/>
    </xf>
    <xf numFmtId="49" fontId="3" fillId="0" borderId="0" xfId="0" applyNumberFormat="1" applyFont="1" applyAlignment="1" applyProtection="1">
      <alignment horizontal="center" vertical="top"/>
    </xf>
    <xf numFmtId="49" fontId="4" fillId="2" borderId="2" xfId="0" applyNumberFormat="1" applyFont="1" applyFill="1" applyBorder="1" applyAlignment="1" applyProtection="1">
      <alignment horizontal="center" vertical="top" wrapText="1"/>
    </xf>
    <xf numFmtId="0" fontId="4" fillId="2" borderId="1" xfId="0" applyFont="1" applyFill="1" applyBorder="1" applyAlignment="1" applyProtection="1">
      <alignment horizontal="center" vertical="top" wrapText="1"/>
    </xf>
    <xf numFmtId="49" fontId="7" fillId="0" borderId="1" xfId="0" applyNumberFormat="1" applyFont="1" applyBorder="1" applyAlignment="1" applyProtection="1">
      <alignment horizontal="center" vertical="top"/>
    </xf>
    <xf numFmtId="49" fontId="7" fillId="0" borderId="1" xfId="0" applyNumberFormat="1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>
      <alignment horizontal="center" vertical="top" wrapText="1"/>
    </xf>
    <xf numFmtId="4" fontId="7" fillId="0" borderId="1" xfId="0" applyNumberFormat="1" applyFont="1" applyBorder="1" applyAlignment="1" applyProtection="1">
      <alignment horizontal="center" vertical="top" wrapText="1"/>
    </xf>
    <xf numFmtId="1" fontId="7" fillId="0" borderId="1" xfId="0" applyNumberFormat="1" applyFont="1" applyBorder="1" applyAlignment="1" applyProtection="1">
      <alignment horizontal="center" vertical="top"/>
    </xf>
    <xf numFmtId="1" fontId="7" fillId="0" borderId="1" xfId="0" applyNumberFormat="1" applyFont="1" applyBorder="1" applyProtection="1"/>
    <xf numFmtId="4" fontId="7" fillId="0" borderId="1" xfId="0" applyNumberFormat="1" applyFont="1" applyBorder="1" applyProtection="1">
      <protection locked="0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4" fontId="7" fillId="0" borderId="0" xfId="0" applyNumberFormat="1" applyFont="1" applyBorder="1" applyProtection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49" fontId="7" fillId="0" borderId="0" xfId="0" applyNumberFormat="1" applyFont="1" applyAlignment="1" applyProtection="1">
      <alignment horizontal="center" vertical="top"/>
    </xf>
    <xf numFmtId="49" fontId="7" fillId="0" borderId="0" xfId="0" applyNumberFormat="1" applyFont="1" applyProtection="1"/>
    <xf numFmtId="0" fontId="7" fillId="0" borderId="0" xfId="0" applyFont="1" applyProtection="1"/>
    <xf numFmtId="4" fontId="7" fillId="0" borderId="0" xfId="0" applyNumberFormat="1" applyFont="1" applyProtection="1"/>
    <xf numFmtId="0" fontId="13" fillId="0" borderId="1" xfId="0" applyFont="1" applyBorder="1" applyAlignment="1">
      <alignment vertical="top"/>
    </xf>
    <xf numFmtId="49" fontId="7" fillId="0" borderId="0" xfId="0" applyNumberFormat="1" applyFont="1" applyAlignment="1" applyProtection="1">
      <alignment horizontal="center" vertical="top"/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0" fontId="4" fillId="0" borderId="0" xfId="0" applyFont="1" applyFill="1" applyBorder="1" applyAlignment="1" applyProtection="1"/>
    <xf numFmtId="0" fontId="7" fillId="4" borderId="1" xfId="0" applyFont="1" applyFill="1" applyBorder="1" applyAlignment="1" applyProtection="1">
      <alignment horizontal="center" vertical="top" wrapText="1"/>
    </xf>
    <xf numFmtId="1" fontId="4" fillId="4" borderId="2" xfId="0" applyNumberFormat="1" applyFont="1" applyFill="1" applyBorder="1" applyAlignment="1" applyProtection="1">
      <alignment horizontal="center" wrapText="1"/>
    </xf>
    <xf numFmtId="0" fontId="8" fillId="4" borderId="1" xfId="0" applyFont="1" applyFill="1" applyBorder="1" applyAlignment="1">
      <alignment vertical="top" wrapText="1"/>
    </xf>
    <xf numFmtId="0" fontId="4" fillId="4" borderId="0" xfId="0" applyFont="1" applyFill="1" applyBorder="1" applyAlignment="1" applyProtection="1">
      <alignment horizontal="right"/>
    </xf>
    <xf numFmtId="0" fontId="4" fillId="4" borderId="2" xfId="0" applyFont="1" applyFill="1" applyBorder="1" applyAlignment="1" applyProtection="1">
      <alignment horizontal="center" wrapText="1"/>
    </xf>
    <xf numFmtId="0" fontId="9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vertical="top" wrapText="1"/>
    </xf>
    <xf numFmtId="0" fontId="13" fillId="4" borderId="1" xfId="0" applyFont="1" applyFill="1" applyBorder="1" applyAlignment="1">
      <alignment vertical="top" wrapText="1"/>
    </xf>
    <xf numFmtId="0" fontId="7" fillId="4" borderId="0" xfId="0" applyFont="1" applyFill="1" applyProtection="1"/>
    <xf numFmtId="0" fontId="13" fillId="4" borderId="1" xfId="0" applyFont="1" applyFill="1" applyBorder="1" applyAlignment="1">
      <alignment vertical="top"/>
    </xf>
    <xf numFmtId="0" fontId="3" fillId="4" borderId="0" xfId="0" applyFont="1" applyFill="1" applyProtection="1"/>
    <xf numFmtId="0" fontId="11" fillId="4" borderId="1" xfId="0" applyFont="1" applyFill="1" applyBorder="1" applyAlignment="1">
      <alignment horizontal="right" vertical="top" wrapText="1"/>
    </xf>
    <xf numFmtId="0" fontId="12" fillId="4" borderId="1" xfId="0" applyFont="1" applyFill="1" applyBorder="1" applyAlignment="1">
      <alignment horizontal="right" vertical="top" wrapText="1"/>
    </xf>
    <xf numFmtId="0" fontId="7" fillId="5" borderId="0" xfId="0" applyFont="1" applyFill="1" applyProtection="1"/>
    <xf numFmtId="4" fontId="7" fillId="5" borderId="0" xfId="0" applyNumberFormat="1" applyFont="1" applyFill="1" applyProtection="1"/>
    <xf numFmtId="0" fontId="7" fillId="5" borderId="0" xfId="0" applyFont="1" applyFill="1" applyProtection="1">
      <protection locked="0"/>
    </xf>
    <xf numFmtId="0" fontId="3" fillId="5" borderId="0" xfId="0" applyFont="1" applyFill="1" applyProtection="1"/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1" xfId="0" applyFont="1" applyFill="1" applyBorder="1" applyAlignment="1" applyProtection="1">
      <alignment horizontal="justify" vertical="top" wrapText="1"/>
      <protection locked="0"/>
    </xf>
    <xf numFmtId="0" fontId="4" fillId="4" borderId="1" xfId="0" applyFont="1" applyFill="1" applyBorder="1" applyAlignment="1" applyProtection="1">
      <alignment horizontal="justify" vertical="top" wrapText="1"/>
      <protection locked="0"/>
    </xf>
    <xf numFmtId="4" fontId="4" fillId="3" borderId="1" xfId="0" applyNumberFormat="1" applyFont="1" applyFill="1" applyBorder="1" applyAlignment="1" applyProtection="1">
      <alignment horizontal="center" vertical="top" wrapText="1"/>
      <protection locked="0"/>
    </xf>
    <xf numFmtId="4" fontId="4" fillId="3" borderId="1" xfId="0" applyNumberFormat="1" applyFont="1" applyFill="1" applyBorder="1" applyAlignment="1" applyProtection="1">
      <alignment horizontal="right" vertical="top" wrapText="1"/>
      <protection locked="0"/>
    </xf>
    <xf numFmtId="9" fontId="4" fillId="3" borderId="1" xfId="0" applyNumberFormat="1" applyFont="1" applyFill="1" applyBorder="1" applyAlignment="1" applyProtection="1">
      <alignment horizontal="right" vertical="top" wrapText="1"/>
      <protection locked="0"/>
    </xf>
    <xf numFmtId="0" fontId="4" fillId="3" borderId="1" xfId="0" applyFont="1" applyFill="1" applyBorder="1" applyAlignment="1" applyProtection="1">
      <alignment horizontal="justify" vertical="top"/>
      <protection locked="0"/>
    </xf>
    <xf numFmtId="0" fontId="4" fillId="4" borderId="1" xfId="0" applyFont="1" applyFill="1" applyBorder="1" applyAlignment="1" applyProtection="1">
      <alignment horizontal="justify" vertical="top"/>
      <protection locked="0"/>
    </xf>
    <xf numFmtId="0" fontId="4" fillId="4" borderId="1" xfId="0" applyFont="1" applyFill="1" applyBorder="1" applyAlignment="1" applyProtection="1">
      <alignment horizontal="righ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top" wrapText="1"/>
      <protection locked="0"/>
    </xf>
    <xf numFmtId="4" fontId="4" fillId="2" borderId="1" xfId="0" applyNumberFormat="1" applyFont="1" applyFill="1" applyBorder="1" applyAlignment="1" applyProtection="1">
      <alignment horizontal="justify" vertical="top" wrapText="1"/>
      <protection locked="0"/>
    </xf>
    <xf numFmtId="0" fontId="14" fillId="0" borderId="0" xfId="0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7" fillId="0" borderId="0" xfId="0" applyNumberFormat="1" applyFont="1" applyAlignment="1" applyProtection="1">
      <alignment horizontal="left" vertical="top" wrapText="1"/>
    </xf>
    <xf numFmtId="0" fontId="15" fillId="0" borderId="0" xfId="0" applyFont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0" fillId="0" borderId="1" xfId="0" applyBorder="1" applyAlignment="1" applyProtection="1">
      <alignment wrapText="1"/>
    </xf>
    <xf numFmtId="4" fontId="7" fillId="0" borderId="0" xfId="0" applyNumberFormat="1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right" wrapText="1"/>
    </xf>
    <xf numFmtId="0" fontId="4" fillId="0" borderId="3" xfId="0" applyFont="1" applyBorder="1" applyAlignment="1" applyProtection="1">
      <alignment horizontal="right"/>
    </xf>
    <xf numFmtId="0" fontId="4" fillId="0" borderId="4" xfId="0" applyFont="1" applyBorder="1" applyAlignment="1" applyProtection="1">
      <alignment horizontal="right"/>
    </xf>
    <xf numFmtId="0" fontId="4" fillId="0" borderId="5" xfId="0" applyFont="1" applyBorder="1" applyAlignment="1" applyProtection="1">
      <alignment horizontal="right"/>
    </xf>
    <xf numFmtId="0" fontId="4" fillId="2" borderId="1" xfId="0" applyFont="1" applyFill="1" applyBorder="1" applyAlignment="1" applyProtection="1">
      <alignment wrapText="1"/>
    </xf>
    <xf numFmtId="0" fontId="7" fillId="5" borderId="1" xfId="0" applyFont="1" applyFill="1" applyBorder="1" applyAlignment="1" applyProtection="1">
      <alignment horizontal="left" vertical="top" wrapText="1"/>
    </xf>
    <xf numFmtId="0" fontId="7" fillId="5" borderId="1" xfId="0" applyFont="1" applyFill="1" applyBorder="1" applyAlignment="1" applyProtection="1">
      <alignment horizontal="left" vertical="top"/>
    </xf>
    <xf numFmtId="49" fontId="15" fillId="0" borderId="0" xfId="0" applyNumberFormat="1" applyFont="1" applyAlignment="1" applyProtection="1">
      <alignment horizontal="left" wrapText="1"/>
    </xf>
    <xf numFmtId="0" fontId="4" fillId="3" borderId="1" xfId="0" applyFont="1" applyFill="1" applyBorder="1" applyAlignment="1" applyProtection="1">
      <alignment horizontal="right" vertical="center" wrapText="1"/>
      <protection locked="0"/>
    </xf>
    <xf numFmtId="0" fontId="4" fillId="2" borderId="3" xfId="0" applyFont="1" applyFill="1" applyBorder="1" applyAlignment="1" applyProtection="1">
      <alignment horizontal="left" wrapText="1"/>
    </xf>
    <xf numFmtId="0" fontId="4" fillId="2" borderId="4" xfId="0" applyFont="1" applyFill="1" applyBorder="1" applyAlignment="1" applyProtection="1">
      <alignment horizontal="left" wrapText="1"/>
    </xf>
    <xf numFmtId="0" fontId="4" fillId="2" borderId="5" xfId="0" applyFont="1" applyFill="1" applyBorder="1" applyAlignment="1" applyProtection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workbookViewId="0">
      <selection sqref="A1:L33"/>
    </sheetView>
  </sheetViews>
  <sheetFormatPr defaultRowHeight="14.25"/>
  <cols>
    <col min="1" max="16384" width="9.140625" style="1"/>
  </cols>
  <sheetData>
    <row r="1" spans="1:12">
      <c r="A1" s="92" t="s">
        <v>164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</row>
    <row r="3" spans="1:12">
      <c r="A3" s="93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>
      <c r="A5" s="93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</row>
    <row r="6" spans="1:12">
      <c r="A6" s="9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</row>
    <row r="7" spans="1:12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1:12">
      <c r="A8" s="93"/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</row>
    <row r="9" spans="1:12">
      <c r="A9" s="93"/>
      <c r="B9" s="93"/>
      <c r="C9" s="93"/>
      <c r="D9" s="93"/>
      <c r="E9" s="93"/>
      <c r="F9" s="93"/>
      <c r="G9" s="93"/>
      <c r="H9" s="93"/>
      <c r="I9" s="93"/>
      <c r="J9" s="93"/>
      <c r="K9" s="93"/>
      <c r="L9" s="93"/>
    </row>
    <row r="10" spans="1:12">
      <c r="A10" s="93"/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</row>
    <row r="11" spans="1:12">
      <c r="A11" s="93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</row>
    <row r="12" spans="1:12">
      <c r="A12" s="93"/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</row>
    <row r="13" spans="1:12">
      <c r="A13" s="93"/>
      <c r="B13" s="93"/>
      <c r="C13" s="93"/>
      <c r="D13" s="93"/>
      <c r="E13" s="93"/>
      <c r="F13" s="93"/>
      <c r="G13" s="93"/>
      <c r="H13" s="93"/>
      <c r="I13" s="93"/>
      <c r="J13" s="93"/>
      <c r="K13" s="93"/>
      <c r="L13" s="93"/>
    </row>
    <row r="14" spans="1:12">
      <c r="A14" s="93"/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12">
      <c r="A15" s="93"/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</row>
    <row r="16" spans="1:12">
      <c r="A16" s="93"/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</row>
    <row r="17" spans="1:12">
      <c r="A17" s="93"/>
      <c r="B17" s="93"/>
      <c r="C17" s="93"/>
      <c r="D17" s="93"/>
      <c r="E17" s="93"/>
      <c r="F17" s="93"/>
      <c r="G17" s="93"/>
      <c r="H17" s="93"/>
      <c r="I17" s="93"/>
      <c r="J17" s="93"/>
      <c r="K17" s="93"/>
      <c r="L17" s="93"/>
    </row>
    <row r="18" spans="1:12">
      <c r="A18" s="93"/>
      <c r="B18" s="93"/>
      <c r="C18" s="93"/>
      <c r="D18" s="93"/>
      <c r="E18" s="93"/>
      <c r="F18" s="93"/>
      <c r="G18" s="93"/>
      <c r="H18" s="93"/>
      <c r="I18" s="93"/>
      <c r="J18" s="93"/>
      <c r="K18" s="93"/>
      <c r="L18" s="93"/>
    </row>
    <row r="19" spans="1:12">
      <c r="A19" s="93"/>
      <c r="B19" s="93"/>
      <c r="C19" s="93"/>
      <c r="D19" s="93"/>
      <c r="E19" s="93"/>
      <c r="F19" s="93"/>
      <c r="G19" s="93"/>
      <c r="H19" s="93"/>
      <c r="I19" s="93"/>
      <c r="J19" s="93"/>
      <c r="K19" s="93"/>
      <c r="L19" s="93"/>
    </row>
    <row r="20" spans="1:12">
      <c r="A20" s="93"/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</row>
    <row r="21" spans="1:12">
      <c r="A21" s="93"/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</row>
    <row r="22" spans="1:12">
      <c r="A22" s="93"/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</row>
    <row r="23" spans="1:12">
      <c r="A23" s="93"/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</row>
    <row r="24" spans="1:1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</row>
    <row r="25" spans="1:12">
      <c r="A25" s="93"/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</row>
    <row r="26" spans="1:12">
      <c r="A26" s="93"/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</row>
    <row r="27" spans="1:12">
      <c r="A27" s="93"/>
      <c r="B27" s="93"/>
      <c r="C27" s="93"/>
      <c r="D27" s="93"/>
      <c r="E27" s="93"/>
      <c r="F27" s="93"/>
      <c r="G27" s="93"/>
      <c r="H27" s="93"/>
      <c r="I27" s="93"/>
      <c r="J27" s="93"/>
      <c r="K27" s="93"/>
      <c r="L27" s="93"/>
    </row>
    <row r="28" spans="1:12">
      <c r="A28" s="93"/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</row>
    <row r="29" spans="1:12">
      <c r="A29" s="93"/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</row>
    <row r="30" spans="1:12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</row>
    <row r="31" spans="1:12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</row>
    <row r="32" spans="1:12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</row>
    <row r="33" spans="1:12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</row>
  </sheetData>
  <mergeCells count="1">
    <mergeCell ref="A1:L3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22"/>
  <sheetViews>
    <sheetView tabSelected="1" workbookViewId="0">
      <selection activeCell="H9" sqref="H9"/>
    </sheetView>
  </sheetViews>
  <sheetFormatPr defaultRowHeight="14.25"/>
  <cols>
    <col min="1" max="1" width="7.42578125" style="30" customWidth="1"/>
    <col min="2" max="2" width="9.42578125" style="12" customWidth="1"/>
    <col min="3" max="3" width="28.7109375" style="13" customWidth="1"/>
    <col min="4" max="4" width="9.7109375" style="74" customWidth="1"/>
    <col min="5" max="5" width="14.28515625" style="15" customWidth="1"/>
    <col min="6" max="6" width="15.5703125" style="15" customWidth="1"/>
    <col min="7" max="7" width="16.42578125" style="15" customWidth="1"/>
    <col min="8" max="8" width="29.42578125" style="15" customWidth="1"/>
    <col min="9" max="16384" width="9.140625" style="13"/>
  </cols>
  <sheetData>
    <row r="1" spans="1:16" ht="14.25" customHeight="1">
      <c r="A1" s="96" t="s">
        <v>169</v>
      </c>
      <c r="B1" s="96"/>
      <c r="C1" s="97"/>
      <c r="D1" s="97"/>
      <c r="E1" s="97"/>
      <c r="F1" s="97"/>
      <c r="G1" s="97"/>
      <c r="H1" s="97"/>
      <c r="I1" s="23"/>
      <c r="J1" s="23"/>
      <c r="K1" s="23"/>
      <c r="L1" s="23"/>
      <c r="M1" s="23"/>
      <c r="N1" s="23"/>
      <c r="O1" s="23"/>
      <c r="P1" s="23"/>
    </row>
    <row r="2" spans="1:16" ht="14.25" customHeight="1">
      <c r="A2" s="97"/>
      <c r="B2" s="97"/>
      <c r="C2" s="97"/>
      <c r="D2" s="97"/>
      <c r="E2" s="97"/>
      <c r="F2" s="97"/>
      <c r="G2" s="97"/>
      <c r="H2" s="97"/>
      <c r="I2" s="23"/>
      <c r="J2" s="23"/>
      <c r="K2" s="23"/>
      <c r="L2" s="23"/>
      <c r="M2" s="23"/>
      <c r="N2" s="23"/>
      <c r="O2" s="23"/>
      <c r="P2" s="23"/>
    </row>
    <row r="3" spans="1:16" ht="14.25" customHeight="1">
      <c r="A3" s="97"/>
      <c r="B3" s="97"/>
      <c r="C3" s="97"/>
      <c r="D3" s="97"/>
      <c r="E3" s="97"/>
      <c r="F3" s="97"/>
      <c r="G3" s="97"/>
      <c r="H3" s="97"/>
      <c r="I3" s="23"/>
      <c r="J3" s="23"/>
      <c r="K3" s="23"/>
      <c r="L3" s="23"/>
      <c r="M3" s="23"/>
      <c r="N3" s="23"/>
      <c r="O3" s="23"/>
      <c r="P3" s="23"/>
    </row>
    <row r="4" spans="1:16" ht="55.5" customHeight="1">
      <c r="A4" s="33" t="s">
        <v>0</v>
      </c>
      <c r="B4" s="34" t="s">
        <v>28</v>
      </c>
      <c r="C4" s="35" t="s">
        <v>126</v>
      </c>
      <c r="D4" s="63" t="s">
        <v>165</v>
      </c>
      <c r="E4" s="21" t="s">
        <v>29</v>
      </c>
      <c r="F4" s="36" t="s">
        <v>30</v>
      </c>
      <c r="G4" s="36" t="s">
        <v>6</v>
      </c>
      <c r="H4" s="36" t="s">
        <v>1</v>
      </c>
    </row>
    <row r="5" spans="1:16" s="14" customFormat="1">
      <c r="A5" s="37"/>
      <c r="B5" s="38"/>
      <c r="C5" s="2">
        <v>1</v>
      </c>
      <c r="D5" s="64"/>
      <c r="E5" s="18">
        <v>2</v>
      </c>
      <c r="F5" s="2">
        <v>3</v>
      </c>
      <c r="G5" s="3">
        <v>4</v>
      </c>
      <c r="H5" s="4" t="s">
        <v>2</v>
      </c>
      <c r="J5" s="24"/>
    </row>
    <row r="6" spans="1:16">
      <c r="A6" s="27" t="s">
        <v>3</v>
      </c>
      <c r="B6" s="26"/>
      <c r="C6" s="108" t="s">
        <v>35</v>
      </c>
      <c r="D6" s="109"/>
      <c r="E6" s="109"/>
      <c r="F6" s="109"/>
      <c r="G6" s="109"/>
      <c r="H6" s="110"/>
    </row>
    <row r="7" spans="1:16" ht="25.5">
      <c r="A7" s="6" t="s">
        <v>7</v>
      </c>
      <c r="B7" s="40" t="s">
        <v>31</v>
      </c>
      <c r="C7" s="41" t="s">
        <v>32</v>
      </c>
      <c r="D7" s="65">
        <v>1</v>
      </c>
      <c r="E7" s="39"/>
      <c r="F7" s="39"/>
      <c r="G7" s="39"/>
      <c r="H7" s="39">
        <f>SUM(G7,E7*F7)</f>
        <v>0</v>
      </c>
    </row>
    <row r="8" spans="1:16" ht="25.5">
      <c r="A8" s="6" t="s">
        <v>8</v>
      </c>
      <c r="B8" s="40" t="s">
        <v>33</v>
      </c>
      <c r="C8" s="41" t="s">
        <v>117</v>
      </c>
      <c r="D8" s="65">
        <v>1</v>
      </c>
      <c r="E8" s="39"/>
      <c r="F8" s="39"/>
      <c r="G8" s="39"/>
      <c r="H8" s="39">
        <f>SUM(G8,E8*F8)</f>
        <v>0</v>
      </c>
    </row>
    <row r="9" spans="1:16" ht="25.5">
      <c r="A9" s="6" t="s">
        <v>9</v>
      </c>
      <c r="B9" s="40" t="s">
        <v>34</v>
      </c>
      <c r="C9" s="41" t="s">
        <v>118</v>
      </c>
      <c r="D9" s="65">
        <v>7</v>
      </c>
      <c r="E9" s="39"/>
      <c r="F9" s="39"/>
      <c r="G9" s="39"/>
      <c r="H9" s="39">
        <f>SUM(G9,E9*F9)</f>
        <v>0</v>
      </c>
    </row>
    <row r="10" spans="1:16">
      <c r="A10" s="100" t="s">
        <v>10</v>
      </c>
      <c r="B10" s="101"/>
      <c r="C10" s="101"/>
      <c r="D10" s="101"/>
      <c r="E10" s="101"/>
      <c r="F10" s="101"/>
      <c r="G10" s="102"/>
      <c r="H10" s="7">
        <f>SUM(H7:H9)</f>
        <v>0</v>
      </c>
    </row>
    <row r="11" spans="1:16">
      <c r="A11" s="28"/>
      <c r="B11" s="8"/>
      <c r="C11" s="9"/>
      <c r="D11" s="66"/>
      <c r="E11" s="10"/>
      <c r="F11" s="10"/>
      <c r="G11" s="10"/>
      <c r="H11" s="42"/>
    </row>
    <row r="12" spans="1:16" ht="51">
      <c r="A12" s="33" t="s">
        <v>0</v>
      </c>
      <c r="B12" s="34" t="s">
        <v>28</v>
      </c>
      <c r="C12" s="35" t="s">
        <v>126</v>
      </c>
      <c r="D12" s="63" t="s">
        <v>165</v>
      </c>
      <c r="E12" s="21" t="s">
        <v>29</v>
      </c>
      <c r="F12" s="36" t="s">
        <v>30</v>
      </c>
      <c r="G12" s="36" t="s">
        <v>6</v>
      </c>
      <c r="H12" s="36" t="s">
        <v>1</v>
      </c>
    </row>
    <row r="13" spans="1:16">
      <c r="A13" s="27"/>
      <c r="B13" s="5"/>
      <c r="C13" s="11">
        <v>1</v>
      </c>
      <c r="D13" s="67"/>
      <c r="E13" s="18">
        <v>2</v>
      </c>
      <c r="F13" s="2">
        <v>3</v>
      </c>
      <c r="G13" s="3">
        <v>4</v>
      </c>
      <c r="H13" s="4" t="s">
        <v>2</v>
      </c>
    </row>
    <row r="14" spans="1:16">
      <c r="A14" s="27" t="s">
        <v>5</v>
      </c>
      <c r="B14" s="5"/>
      <c r="C14" s="103" t="s">
        <v>36</v>
      </c>
      <c r="D14" s="103"/>
      <c r="E14" s="103"/>
      <c r="F14" s="103"/>
      <c r="G14" s="103"/>
      <c r="H14" s="103"/>
    </row>
    <row r="15" spans="1:16" ht="25.5">
      <c r="A15" s="29" t="s">
        <v>11</v>
      </c>
      <c r="B15" s="43" t="s">
        <v>44</v>
      </c>
      <c r="C15" s="44" t="s">
        <v>45</v>
      </c>
      <c r="D15" s="68">
        <v>2</v>
      </c>
      <c r="E15" s="22"/>
      <c r="F15" s="20"/>
      <c r="G15" s="20"/>
      <c r="H15" s="22">
        <f>SUM(G15,E15*F15)</f>
        <v>0</v>
      </c>
    </row>
    <row r="16" spans="1:16" ht="25.5">
      <c r="A16" s="29" t="s">
        <v>12</v>
      </c>
      <c r="B16" s="43" t="s">
        <v>46</v>
      </c>
      <c r="C16" s="44" t="s">
        <v>47</v>
      </c>
      <c r="D16" s="68">
        <v>2</v>
      </c>
      <c r="E16" s="22"/>
      <c r="F16" s="20"/>
      <c r="G16" s="20"/>
      <c r="H16" s="22">
        <f t="shared" ref="H16:H45" si="0">SUM(G16,E16*F16)</f>
        <v>0</v>
      </c>
    </row>
    <row r="17" spans="1:8" ht="25.5">
      <c r="A17" s="29" t="s">
        <v>13</v>
      </c>
      <c r="B17" s="43" t="s">
        <v>48</v>
      </c>
      <c r="C17" s="44" t="s">
        <v>49</v>
      </c>
      <c r="D17" s="68">
        <v>1</v>
      </c>
      <c r="E17" s="22"/>
      <c r="F17" s="20"/>
      <c r="G17" s="20"/>
      <c r="H17" s="22">
        <f t="shared" si="0"/>
        <v>0</v>
      </c>
    </row>
    <row r="18" spans="1:8" ht="25.5">
      <c r="A18" s="29" t="s">
        <v>14</v>
      </c>
      <c r="B18" s="43" t="s">
        <v>50</v>
      </c>
      <c r="C18" s="44" t="s">
        <v>51</v>
      </c>
      <c r="D18" s="68">
        <v>1</v>
      </c>
      <c r="E18" s="22"/>
      <c r="F18" s="20"/>
      <c r="G18" s="20"/>
      <c r="H18" s="22">
        <f t="shared" si="0"/>
        <v>0</v>
      </c>
    </row>
    <row r="19" spans="1:8" ht="25.5">
      <c r="A19" s="29" t="s">
        <v>15</v>
      </c>
      <c r="B19" s="43" t="s">
        <v>52</v>
      </c>
      <c r="C19" s="44" t="s">
        <v>53</v>
      </c>
      <c r="D19" s="68">
        <v>3</v>
      </c>
      <c r="E19" s="22"/>
      <c r="F19" s="20"/>
      <c r="G19" s="20"/>
      <c r="H19" s="22">
        <f t="shared" si="0"/>
        <v>0</v>
      </c>
    </row>
    <row r="20" spans="1:8" ht="25.5">
      <c r="A20" s="29" t="s">
        <v>16</v>
      </c>
      <c r="B20" s="43" t="s">
        <v>54</v>
      </c>
      <c r="C20" s="44" t="s">
        <v>55</v>
      </c>
      <c r="D20" s="68">
        <v>1</v>
      </c>
      <c r="E20" s="22"/>
      <c r="F20" s="20"/>
      <c r="G20" s="20"/>
      <c r="H20" s="22">
        <f t="shared" si="0"/>
        <v>0</v>
      </c>
    </row>
    <row r="21" spans="1:8" ht="25.5">
      <c r="A21" s="29" t="s">
        <v>127</v>
      </c>
      <c r="B21" s="45" t="s">
        <v>56</v>
      </c>
      <c r="C21" s="46" t="s">
        <v>57</v>
      </c>
      <c r="D21" s="69">
        <v>1</v>
      </c>
      <c r="E21" s="22"/>
      <c r="F21" s="20"/>
      <c r="G21" s="20"/>
      <c r="H21" s="22">
        <f t="shared" si="0"/>
        <v>0</v>
      </c>
    </row>
    <row r="22" spans="1:8" ht="25.5">
      <c r="A22" s="29" t="s">
        <v>128</v>
      </c>
      <c r="B22" s="45" t="s">
        <v>58</v>
      </c>
      <c r="C22" s="46" t="s">
        <v>59</v>
      </c>
      <c r="D22" s="69">
        <v>3</v>
      </c>
      <c r="E22" s="22"/>
      <c r="F22" s="20"/>
      <c r="G22" s="20"/>
      <c r="H22" s="22">
        <f t="shared" si="0"/>
        <v>0</v>
      </c>
    </row>
    <row r="23" spans="1:8" ht="25.5">
      <c r="A23" s="29" t="s">
        <v>129</v>
      </c>
      <c r="B23" s="45" t="s">
        <v>60</v>
      </c>
      <c r="C23" s="46" t="s">
        <v>61</v>
      </c>
      <c r="D23" s="69">
        <v>1</v>
      </c>
      <c r="E23" s="22"/>
      <c r="F23" s="20"/>
      <c r="G23" s="20"/>
      <c r="H23" s="22">
        <f t="shared" si="0"/>
        <v>0</v>
      </c>
    </row>
    <row r="24" spans="1:8" ht="25.5">
      <c r="A24" s="29" t="s">
        <v>130</v>
      </c>
      <c r="B24" s="45" t="s">
        <v>62</v>
      </c>
      <c r="C24" s="46" t="s">
        <v>119</v>
      </c>
      <c r="D24" s="69">
        <v>3</v>
      </c>
      <c r="E24" s="22"/>
      <c r="F24" s="20"/>
      <c r="G24" s="20"/>
      <c r="H24" s="22">
        <f t="shared" si="0"/>
        <v>0</v>
      </c>
    </row>
    <row r="25" spans="1:8" ht="25.5">
      <c r="A25" s="29" t="s">
        <v>131</v>
      </c>
      <c r="B25" s="45" t="s">
        <v>63</v>
      </c>
      <c r="C25" s="46" t="s">
        <v>64</v>
      </c>
      <c r="D25" s="69">
        <v>1</v>
      </c>
      <c r="E25" s="22"/>
      <c r="F25" s="20"/>
      <c r="G25" s="20"/>
      <c r="H25" s="22">
        <f t="shared" si="0"/>
        <v>0</v>
      </c>
    </row>
    <row r="26" spans="1:8" ht="25.5">
      <c r="A26" s="29" t="s">
        <v>132</v>
      </c>
      <c r="B26" s="45" t="s">
        <v>65</v>
      </c>
      <c r="C26" s="46" t="s">
        <v>66</v>
      </c>
      <c r="D26" s="69">
        <v>1</v>
      </c>
      <c r="E26" s="22"/>
      <c r="F26" s="20"/>
      <c r="G26" s="20"/>
      <c r="H26" s="22">
        <f t="shared" si="0"/>
        <v>0</v>
      </c>
    </row>
    <row r="27" spans="1:8" ht="25.5">
      <c r="A27" s="29" t="s">
        <v>133</v>
      </c>
      <c r="B27" s="45" t="s">
        <v>67</v>
      </c>
      <c r="C27" s="46" t="s">
        <v>68</v>
      </c>
      <c r="D27" s="69">
        <v>1</v>
      </c>
      <c r="E27" s="22"/>
      <c r="F27" s="20"/>
      <c r="G27" s="20"/>
      <c r="H27" s="22">
        <f t="shared" si="0"/>
        <v>0</v>
      </c>
    </row>
    <row r="28" spans="1:8" ht="25.5">
      <c r="A28" s="29" t="s">
        <v>134</v>
      </c>
      <c r="B28" s="45" t="s">
        <v>69</v>
      </c>
      <c r="C28" s="46" t="s">
        <v>70</v>
      </c>
      <c r="D28" s="69">
        <v>3</v>
      </c>
      <c r="E28" s="22"/>
      <c r="F28" s="20"/>
      <c r="G28" s="20"/>
      <c r="H28" s="22">
        <f t="shared" si="0"/>
        <v>0</v>
      </c>
    </row>
    <row r="29" spans="1:8" ht="25.5">
      <c r="A29" s="29" t="s">
        <v>135</v>
      </c>
      <c r="B29" s="45" t="s">
        <v>71</v>
      </c>
      <c r="C29" s="46" t="s">
        <v>72</v>
      </c>
      <c r="D29" s="69">
        <v>1</v>
      </c>
      <c r="E29" s="22"/>
      <c r="F29" s="20"/>
      <c r="G29" s="20"/>
      <c r="H29" s="22">
        <f t="shared" si="0"/>
        <v>0</v>
      </c>
    </row>
    <row r="30" spans="1:8" ht="25.5">
      <c r="A30" s="29" t="s">
        <v>136</v>
      </c>
      <c r="B30" s="45" t="s">
        <v>73</v>
      </c>
      <c r="C30" s="46" t="s">
        <v>74</v>
      </c>
      <c r="D30" s="69">
        <v>1</v>
      </c>
      <c r="E30" s="22"/>
      <c r="F30" s="20"/>
      <c r="G30" s="20"/>
      <c r="H30" s="22">
        <f t="shared" si="0"/>
        <v>0</v>
      </c>
    </row>
    <row r="31" spans="1:8" ht="25.5">
      <c r="A31" s="29" t="s">
        <v>137</v>
      </c>
      <c r="B31" s="45" t="s">
        <v>75</v>
      </c>
      <c r="C31" s="46" t="s">
        <v>76</v>
      </c>
      <c r="D31" s="69">
        <v>1</v>
      </c>
      <c r="E31" s="22"/>
      <c r="F31" s="20"/>
      <c r="G31" s="20"/>
      <c r="H31" s="22">
        <f t="shared" si="0"/>
        <v>0</v>
      </c>
    </row>
    <row r="32" spans="1:8" ht="25.5">
      <c r="A32" s="29" t="s">
        <v>138</v>
      </c>
      <c r="B32" s="45" t="s">
        <v>77</v>
      </c>
      <c r="C32" s="46" t="s">
        <v>78</v>
      </c>
      <c r="D32" s="69">
        <v>4</v>
      </c>
      <c r="E32" s="22"/>
      <c r="F32" s="20"/>
      <c r="G32" s="20"/>
      <c r="H32" s="22">
        <f t="shared" si="0"/>
        <v>0</v>
      </c>
    </row>
    <row r="33" spans="1:8" ht="25.5">
      <c r="A33" s="29" t="s">
        <v>139</v>
      </c>
      <c r="B33" s="45" t="s">
        <v>79</v>
      </c>
      <c r="C33" s="46" t="s">
        <v>80</v>
      </c>
      <c r="D33" s="69">
        <v>1</v>
      </c>
      <c r="E33" s="22"/>
      <c r="F33" s="20"/>
      <c r="G33" s="20"/>
      <c r="H33" s="22">
        <f t="shared" si="0"/>
        <v>0</v>
      </c>
    </row>
    <row r="34" spans="1:8" ht="25.5">
      <c r="A34" s="29" t="s">
        <v>140</v>
      </c>
      <c r="B34" s="45" t="s">
        <v>81</v>
      </c>
      <c r="C34" s="46" t="s">
        <v>82</v>
      </c>
      <c r="D34" s="69">
        <v>1</v>
      </c>
      <c r="E34" s="22"/>
      <c r="F34" s="20"/>
      <c r="G34" s="20"/>
      <c r="H34" s="22">
        <f t="shared" si="0"/>
        <v>0</v>
      </c>
    </row>
    <row r="35" spans="1:8" ht="25.5">
      <c r="A35" s="29" t="s">
        <v>141</v>
      </c>
      <c r="B35" s="47" t="s">
        <v>83</v>
      </c>
      <c r="C35" s="48" t="s">
        <v>84</v>
      </c>
      <c r="D35" s="70">
        <v>1</v>
      </c>
      <c r="E35" s="22"/>
      <c r="F35" s="20"/>
      <c r="G35" s="20"/>
      <c r="H35" s="22">
        <f t="shared" si="0"/>
        <v>0</v>
      </c>
    </row>
    <row r="36" spans="1:8" ht="25.5">
      <c r="A36" s="29" t="s">
        <v>142</v>
      </c>
      <c r="B36" s="47" t="s">
        <v>85</v>
      </c>
      <c r="C36" s="49" t="s">
        <v>120</v>
      </c>
      <c r="D36" s="75">
        <v>2</v>
      </c>
      <c r="E36" s="22"/>
      <c r="F36" s="20"/>
      <c r="G36" s="20"/>
      <c r="H36" s="22">
        <f t="shared" si="0"/>
        <v>0</v>
      </c>
    </row>
    <row r="37" spans="1:8" ht="25.5">
      <c r="A37" s="29" t="s">
        <v>143</v>
      </c>
      <c r="B37" s="47" t="s">
        <v>86</v>
      </c>
      <c r="C37" s="49" t="s">
        <v>87</v>
      </c>
      <c r="D37" s="75">
        <v>1</v>
      </c>
      <c r="E37" s="22"/>
      <c r="F37" s="20"/>
      <c r="G37" s="20"/>
      <c r="H37" s="22">
        <f t="shared" si="0"/>
        <v>0</v>
      </c>
    </row>
    <row r="38" spans="1:8" ht="25.5">
      <c r="A38" s="29" t="s">
        <v>144</v>
      </c>
      <c r="B38" s="47" t="s">
        <v>88</v>
      </c>
      <c r="C38" s="50" t="s">
        <v>121</v>
      </c>
      <c r="D38" s="76">
        <v>1</v>
      </c>
      <c r="E38" s="22"/>
      <c r="F38" s="20"/>
      <c r="G38" s="20"/>
      <c r="H38" s="22">
        <f t="shared" si="0"/>
        <v>0</v>
      </c>
    </row>
    <row r="39" spans="1:8" ht="25.5">
      <c r="A39" s="29" t="s">
        <v>145</v>
      </c>
      <c r="B39" s="47" t="s">
        <v>89</v>
      </c>
      <c r="C39" s="48" t="s">
        <v>122</v>
      </c>
      <c r="D39" s="75">
        <v>1</v>
      </c>
      <c r="E39" s="22"/>
      <c r="F39" s="20"/>
      <c r="G39" s="20"/>
      <c r="H39" s="22">
        <f t="shared" si="0"/>
        <v>0</v>
      </c>
    </row>
    <row r="40" spans="1:8" ht="25.5">
      <c r="A40" s="29" t="s">
        <v>146</v>
      </c>
      <c r="B40" s="47" t="s">
        <v>90</v>
      </c>
      <c r="C40" s="48" t="s">
        <v>91</v>
      </c>
      <c r="D40" s="70">
        <v>3</v>
      </c>
      <c r="E40" s="22"/>
      <c r="F40" s="20"/>
      <c r="G40" s="20"/>
      <c r="H40" s="22">
        <f t="shared" si="0"/>
        <v>0</v>
      </c>
    </row>
    <row r="41" spans="1:8" ht="25.5">
      <c r="A41" s="29" t="s">
        <v>147</v>
      </c>
      <c r="B41" s="47" t="s">
        <v>92</v>
      </c>
      <c r="C41" s="48" t="s">
        <v>93</v>
      </c>
      <c r="D41" s="70">
        <v>1</v>
      </c>
      <c r="E41" s="22"/>
      <c r="F41" s="20"/>
      <c r="G41" s="20"/>
      <c r="H41" s="22">
        <f t="shared" si="0"/>
        <v>0</v>
      </c>
    </row>
    <row r="42" spans="1:8" ht="25.5">
      <c r="A42" s="29" t="s">
        <v>148</v>
      </c>
      <c r="B42" s="47" t="s">
        <v>94</v>
      </c>
      <c r="C42" s="48" t="s">
        <v>95</v>
      </c>
      <c r="D42" s="70">
        <v>2</v>
      </c>
      <c r="E42" s="22"/>
      <c r="F42" s="20"/>
      <c r="G42" s="20"/>
      <c r="H42" s="22">
        <f t="shared" si="0"/>
        <v>0</v>
      </c>
    </row>
    <row r="43" spans="1:8" ht="25.5">
      <c r="A43" s="29" t="s">
        <v>149</v>
      </c>
      <c r="B43" s="47" t="s">
        <v>96</v>
      </c>
      <c r="C43" s="48" t="s">
        <v>97</v>
      </c>
      <c r="D43" s="70">
        <v>1</v>
      </c>
      <c r="E43" s="22"/>
      <c r="F43" s="20"/>
      <c r="G43" s="20"/>
      <c r="H43" s="22">
        <f t="shared" si="0"/>
        <v>0</v>
      </c>
    </row>
    <row r="44" spans="1:8" ht="25.5">
      <c r="A44" s="29" t="s">
        <v>150</v>
      </c>
      <c r="B44" s="47" t="s">
        <v>98</v>
      </c>
      <c r="C44" s="48" t="s">
        <v>99</v>
      </c>
      <c r="D44" s="70">
        <v>1</v>
      </c>
      <c r="E44" s="22"/>
      <c r="F44" s="20"/>
      <c r="G44" s="20"/>
      <c r="H44" s="22">
        <f t="shared" si="0"/>
        <v>0</v>
      </c>
    </row>
    <row r="45" spans="1:8" ht="25.5">
      <c r="A45" s="29" t="s">
        <v>151</v>
      </c>
      <c r="B45" s="47" t="s">
        <v>100</v>
      </c>
      <c r="C45" s="48" t="s">
        <v>101</v>
      </c>
      <c r="D45" s="70">
        <v>2</v>
      </c>
      <c r="E45" s="22"/>
      <c r="F45" s="20"/>
      <c r="G45" s="20"/>
      <c r="H45" s="22">
        <f t="shared" si="0"/>
        <v>0</v>
      </c>
    </row>
    <row r="46" spans="1:8" ht="25.5">
      <c r="A46" s="29" t="s">
        <v>152</v>
      </c>
      <c r="B46" s="47" t="s">
        <v>102</v>
      </c>
      <c r="C46" s="49" t="s">
        <v>103</v>
      </c>
      <c r="D46" s="75">
        <v>2</v>
      </c>
      <c r="E46" s="22"/>
      <c r="F46" s="20"/>
      <c r="G46" s="20"/>
      <c r="H46" s="22">
        <f t="shared" ref="H46:H54" si="1">SUM(G46,E46*F46)</f>
        <v>0</v>
      </c>
    </row>
    <row r="47" spans="1:8" ht="25.5">
      <c r="A47" s="29" t="s">
        <v>153</v>
      </c>
      <c r="B47" s="47" t="s">
        <v>104</v>
      </c>
      <c r="C47" s="48" t="s">
        <v>105</v>
      </c>
      <c r="D47" s="70">
        <v>1</v>
      </c>
      <c r="E47" s="22"/>
      <c r="F47" s="20"/>
      <c r="G47" s="20"/>
      <c r="H47" s="22">
        <f t="shared" si="1"/>
        <v>0</v>
      </c>
    </row>
    <row r="48" spans="1:8" ht="25.5">
      <c r="A48" s="29" t="s">
        <v>154</v>
      </c>
      <c r="B48" s="51" t="s">
        <v>106</v>
      </c>
      <c r="C48" s="52" t="s">
        <v>107</v>
      </c>
      <c r="D48" s="71">
        <v>1</v>
      </c>
      <c r="E48" s="22"/>
      <c r="F48" s="20"/>
      <c r="G48" s="20"/>
      <c r="H48" s="22">
        <f t="shared" si="1"/>
        <v>0</v>
      </c>
    </row>
    <row r="49" spans="1:8" ht="25.5">
      <c r="A49" s="29" t="s">
        <v>155</v>
      </c>
      <c r="B49" s="51" t="s">
        <v>108</v>
      </c>
      <c r="C49" s="52" t="s">
        <v>109</v>
      </c>
      <c r="D49" s="71">
        <v>1</v>
      </c>
      <c r="E49" s="22"/>
      <c r="F49" s="20"/>
      <c r="G49" s="20"/>
      <c r="H49" s="22">
        <f t="shared" si="1"/>
        <v>0</v>
      </c>
    </row>
    <row r="50" spans="1:8" ht="25.5">
      <c r="A50" s="29" t="s">
        <v>156</v>
      </c>
      <c r="B50" s="51" t="s">
        <v>110</v>
      </c>
      <c r="C50" s="52" t="s">
        <v>111</v>
      </c>
      <c r="D50" s="71">
        <v>1</v>
      </c>
      <c r="E50" s="22"/>
      <c r="F50" s="20"/>
      <c r="G50" s="20"/>
      <c r="H50" s="22">
        <f t="shared" si="1"/>
        <v>0</v>
      </c>
    </row>
    <row r="51" spans="1:8" ht="25.5">
      <c r="A51" s="29" t="s">
        <v>157</v>
      </c>
      <c r="B51" s="51" t="s">
        <v>112</v>
      </c>
      <c r="C51" s="52" t="s">
        <v>123</v>
      </c>
      <c r="D51" s="71">
        <v>3</v>
      </c>
      <c r="E51" s="22"/>
      <c r="F51" s="20"/>
      <c r="G51" s="20"/>
      <c r="H51" s="22">
        <f t="shared" si="1"/>
        <v>0</v>
      </c>
    </row>
    <row r="52" spans="1:8" ht="25.5">
      <c r="A52" s="29" t="s">
        <v>158</v>
      </c>
      <c r="B52" s="51" t="s">
        <v>113</v>
      </c>
      <c r="C52" s="52" t="s">
        <v>124</v>
      </c>
      <c r="D52" s="71">
        <v>3</v>
      </c>
      <c r="E52" s="22"/>
      <c r="F52" s="20"/>
      <c r="G52" s="20"/>
      <c r="H52" s="22">
        <f t="shared" si="1"/>
        <v>0</v>
      </c>
    </row>
    <row r="53" spans="1:8" ht="25.5">
      <c r="A53" s="29" t="s">
        <v>159</v>
      </c>
      <c r="B53" s="51" t="s">
        <v>114</v>
      </c>
      <c r="C53" s="52" t="s">
        <v>125</v>
      </c>
      <c r="D53" s="71">
        <v>1</v>
      </c>
      <c r="E53" s="22"/>
      <c r="F53" s="20"/>
      <c r="G53" s="20"/>
      <c r="H53" s="22">
        <f t="shared" si="1"/>
        <v>0</v>
      </c>
    </row>
    <row r="54" spans="1:8" ht="25.5">
      <c r="A54" s="29" t="s">
        <v>160</v>
      </c>
      <c r="B54" s="51" t="s">
        <v>115</v>
      </c>
      <c r="C54" s="52" t="s">
        <v>116</v>
      </c>
      <c r="D54" s="71">
        <v>4</v>
      </c>
      <c r="E54" s="22"/>
      <c r="F54" s="20"/>
      <c r="G54" s="20"/>
      <c r="H54" s="22">
        <f t="shared" si="1"/>
        <v>0</v>
      </c>
    </row>
    <row r="55" spans="1:8">
      <c r="A55" s="99" t="s">
        <v>4</v>
      </c>
      <c r="B55" s="99"/>
      <c r="C55" s="99"/>
      <c r="D55" s="99"/>
      <c r="E55" s="99"/>
      <c r="F55" s="99"/>
      <c r="G55" s="99"/>
      <c r="H55" s="7">
        <f>SUM(H15:H54)</f>
        <v>0</v>
      </c>
    </row>
    <row r="56" spans="1:8">
      <c r="A56" s="53"/>
      <c r="B56" s="54"/>
      <c r="C56" s="55"/>
      <c r="D56" s="72"/>
      <c r="E56" s="56"/>
      <c r="F56" s="56"/>
      <c r="G56" s="56"/>
      <c r="H56" s="56"/>
    </row>
    <row r="57" spans="1:8" ht="51">
      <c r="A57" s="33" t="s">
        <v>0</v>
      </c>
      <c r="B57" s="34" t="s">
        <v>28</v>
      </c>
      <c r="C57" s="35" t="s">
        <v>126</v>
      </c>
      <c r="D57" s="63"/>
      <c r="E57" s="21" t="s">
        <v>29</v>
      </c>
      <c r="F57" s="36" t="s">
        <v>30</v>
      </c>
      <c r="G57" s="36" t="s">
        <v>6</v>
      </c>
      <c r="H57" s="36" t="s">
        <v>1</v>
      </c>
    </row>
    <row r="58" spans="1:8">
      <c r="A58" s="31"/>
      <c r="B58" s="16"/>
      <c r="C58" s="17">
        <v>1</v>
      </c>
      <c r="D58" s="67"/>
      <c r="E58" s="18">
        <v>2</v>
      </c>
      <c r="F58" s="2">
        <v>3</v>
      </c>
      <c r="G58" s="3">
        <v>4</v>
      </c>
      <c r="H58" s="19" t="s">
        <v>2</v>
      </c>
    </row>
    <row r="59" spans="1:8">
      <c r="A59" s="32" t="s">
        <v>17</v>
      </c>
      <c r="B59" s="11"/>
      <c r="C59" s="103" t="s">
        <v>168</v>
      </c>
      <c r="D59" s="103"/>
      <c r="E59" s="103"/>
      <c r="F59" s="103"/>
      <c r="G59" s="103"/>
      <c r="H59" s="103"/>
    </row>
    <row r="60" spans="1:8" ht="25.5">
      <c r="A60" s="29" t="s">
        <v>19</v>
      </c>
      <c r="B60" s="51" t="s">
        <v>37</v>
      </c>
      <c r="C60" s="52" t="s">
        <v>167</v>
      </c>
      <c r="D60" s="71">
        <v>1</v>
      </c>
      <c r="E60" s="20"/>
      <c r="F60" s="20"/>
      <c r="G60" s="20"/>
      <c r="H60" s="22">
        <f>SUM(G60,E60*F60)</f>
        <v>0</v>
      </c>
    </row>
    <row r="61" spans="1:8" ht="25.5">
      <c r="A61" s="29" t="s">
        <v>18</v>
      </c>
      <c r="B61" s="51" t="s">
        <v>38</v>
      </c>
      <c r="C61" s="57" t="s">
        <v>39</v>
      </c>
      <c r="D61" s="73">
        <v>1</v>
      </c>
      <c r="E61" s="20"/>
      <c r="F61" s="20"/>
      <c r="G61" s="20"/>
      <c r="H61" s="22">
        <f>SUM(G61,E61*F61)</f>
        <v>0</v>
      </c>
    </row>
    <row r="62" spans="1:8" ht="25.5">
      <c r="A62" s="29" t="s">
        <v>20</v>
      </c>
      <c r="B62" s="51" t="s">
        <v>40</v>
      </c>
      <c r="C62" s="57" t="s">
        <v>41</v>
      </c>
      <c r="D62" s="73">
        <v>1</v>
      </c>
      <c r="E62" s="20"/>
      <c r="F62" s="20"/>
      <c r="G62" s="20"/>
      <c r="H62" s="22">
        <f>SUM(G62,E62*F62)</f>
        <v>0</v>
      </c>
    </row>
    <row r="63" spans="1:8" ht="25.5">
      <c r="A63" s="29" t="s">
        <v>21</v>
      </c>
      <c r="B63" s="51" t="s">
        <v>42</v>
      </c>
      <c r="C63" s="57" t="s">
        <v>43</v>
      </c>
      <c r="D63" s="73">
        <v>1</v>
      </c>
      <c r="E63" s="20"/>
      <c r="F63" s="20"/>
      <c r="G63" s="20"/>
      <c r="H63" s="22">
        <f>SUM(G63,E63*F63)</f>
        <v>0</v>
      </c>
    </row>
    <row r="64" spans="1:8">
      <c r="A64" s="99" t="s">
        <v>4</v>
      </c>
      <c r="B64" s="99"/>
      <c r="C64" s="99"/>
      <c r="D64" s="99"/>
      <c r="E64" s="99"/>
      <c r="F64" s="99"/>
      <c r="G64" s="99"/>
      <c r="H64" s="7">
        <f>SUM(H60:H63)</f>
        <v>0</v>
      </c>
    </row>
    <row r="65" spans="1:13">
      <c r="A65" s="53"/>
      <c r="B65" s="54"/>
      <c r="C65" s="77"/>
      <c r="D65" s="77"/>
      <c r="E65" s="78"/>
      <c r="F65" s="78"/>
      <c r="G65" s="78"/>
      <c r="H65" s="78"/>
    </row>
    <row r="66" spans="1:13">
      <c r="A66" s="53"/>
      <c r="B66" s="54"/>
      <c r="C66" s="104"/>
      <c r="D66" s="104"/>
      <c r="E66" s="105"/>
      <c r="F66" s="105"/>
      <c r="G66" s="105"/>
      <c r="H66" s="105"/>
    </row>
    <row r="67" spans="1:13">
      <c r="A67" s="53"/>
      <c r="B67" s="54"/>
      <c r="C67" s="105"/>
      <c r="D67" s="105"/>
      <c r="E67" s="105"/>
      <c r="F67" s="105"/>
      <c r="G67" s="105"/>
      <c r="H67" s="105"/>
    </row>
    <row r="68" spans="1:13">
      <c r="A68" s="53"/>
      <c r="B68" s="54"/>
      <c r="C68" s="77"/>
      <c r="D68" s="77"/>
      <c r="E68" s="78"/>
      <c r="F68" s="78"/>
      <c r="G68" s="78"/>
      <c r="H68" s="78"/>
    </row>
    <row r="69" spans="1:13">
      <c r="A69" s="53"/>
      <c r="B69" s="54"/>
      <c r="C69" s="77"/>
      <c r="D69" s="77"/>
      <c r="E69" s="78"/>
      <c r="F69" s="78"/>
      <c r="G69" s="78"/>
      <c r="H69" s="78"/>
    </row>
    <row r="70" spans="1:13">
      <c r="A70" s="106" t="s">
        <v>22</v>
      </c>
      <c r="B70" s="106"/>
      <c r="C70" s="106"/>
      <c r="D70" s="106"/>
      <c r="E70" s="106"/>
      <c r="F70" s="106"/>
      <c r="G70" s="106"/>
      <c r="H70" s="106"/>
    </row>
    <row r="71" spans="1:13" ht="25.5">
      <c r="B71" s="81" t="s">
        <v>23</v>
      </c>
      <c r="C71" s="82" t="s">
        <v>161</v>
      </c>
      <c r="D71" s="83"/>
      <c r="E71" s="84" t="s">
        <v>4</v>
      </c>
      <c r="F71" s="84" t="s">
        <v>24</v>
      </c>
      <c r="G71" s="84" t="s">
        <v>25</v>
      </c>
      <c r="H71" s="56"/>
    </row>
    <row r="72" spans="1:13" ht="38.25">
      <c r="B72" s="81">
        <v>1</v>
      </c>
      <c r="C72" s="82" t="s">
        <v>35</v>
      </c>
      <c r="D72" s="83"/>
      <c r="E72" s="85">
        <f>SUM(H10)</f>
        <v>0</v>
      </c>
      <c r="F72" s="86">
        <v>0.2</v>
      </c>
      <c r="G72" s="85">
        <f>SUM(E72,E72*F72)</f>
        <v>0</v>
      </c>
      <c r="H72" s="56"/>
    </row>
    <row r="73" spans="1:13" ht="25.5">
      <c r="B73" s="81">
        <v>2</v>
      </c>
      <c r="C73" s="87" t="s">
        <v>36</v>
      </c>
      <c r="D73" s="88"/>
      <c r="E73" s="85">
        <f>SUM(H55)</f>
        <v>0</v>
      </c>
      <c r="F73" s="86">
        <v>0.2</v>
      </c>
      <c r="G73" s="85">
        <f>SUM(E73,E73*F73)</f>
        <v>0</v>
      </c>
      <c r="H73" s="56"/>
    </row>
    <row r="74" spans="1:13">
      <c r="B74" s="81">
        <v>3</v>
      </c>
      <c r="C74" s="82" t="s">
        <v>168</v>
      </c>
      <c r="D74" s="83"/>
      <c r="E74" s="85">
        <f>SUM(H64)</f>
        <v>0</v>
      </c>
      <c r="F74" s="86">
        <v>0.2</v>
      </c>
      <c r="G74" s="85">
        <f>SUM(E74,E74*F74)</f>
        <v>0</v>
      </c>
      <c r="H74" s="56"/>
    </row>
    <row r="75" spans="1:13" ht="25.5">
      <c r="A75" s="62"/>
      <c r="B75" s="107" t="s">
        <v>162</v>
      </c>
      <c r="C75" s="107"/>
      <c r="D75" s="89"/>
      <c r="E75" s="90">
        <f>SUM(E72:E74)</f>
        <v>0</v>
      </c>
      <c r="F75" s="91" t="s">
        <v>163</v>
      </c>
      <c r="G75" s="90">
        <f>SUM(G72:G74)</f>
        <v>0</v>
      </c>
      <c r="H75" s="56"/>
    </row>
    <row r="76" spans="1:13">
      <c r="A76" s="53"/>
      <c r="B76" s="54"/>
      <c r="C76" s="55"/>
      <c r="D76" s="72"/>
      <c r="E76" s="56"/>
      <c r="F76" s="56"/>
      <c r="G76" s="56"/>
      <c r="H76" s="56"/>
    </row>
    <row r="77" spans="1:13" ht="22.5" customHeight="1">
      <c r="A77" s="94"/>
      <c r="B77" s="94"/>
      <c r="C77" s="94"/>
      <c r="D77" s="94"/>
      <c r="E77" s="94"/>
      <c r="F77" s="94"/>
      <c r="G77" s="94"/>
      <c r="H77" s="94"/>
    </row>
    <row r="78" spans="1:13" ht="338.25" customHeight="1">
      <c r="A78" s="95" t="s">
        <v>166</v>
      </c>
      <c r="B78" s="95"/>
      <c r="C78" s="95"/>
      <c r="D78" s="95"/>
      <c r="E78" s="95"/>
      <c r="F78" s="95"/>
      <c r="G78" s="95"/>
      <c r="H78" s="95"/>
      <c r="I78" s="25"/>
      <c r="J78" s="25"/>
      <c r="K78" s="25"/>
      <c r="L78" s="25"/>
      <c r="M78" s="25"/>
    </row>
    <row r="79" spans="1:13">
      <c r="A79" s="58"/>
      <c r="B79" s="59"/>
      <c r="C79" s="60"/>
      <c r="D79" s="79"/>
      <c r="E79" s="98" t="s">
        <v>26</v>
      </c>
      <c r="F79" s="98"/>
      <c r="G79" s="98"/>
      <c r="H79" s="61"/>
    </row>
    <row r="80" spans="1:13">
      <c r="A80" s="58"/>
      <c r="B80" s="59"/>
      <c r="C80" s="60"/>
      <c r="D80" s="79"/>
      <c r="E80" s="61"/>
      <c r="F80" s="61"/>
      <c r="G80" s="61"/>
      <c r="H80" s="61"/>
    </row>
    <row r="81" spans="1:8">
      <c r="A81" s="58"/>
      <c r="B81" s="59"/>
      <c r="C81" s="60"/>
      <c r="D81" s="79"/>
      <c r="E81" s="61"/>
      <c r="F81" s="61" t="s">
        <v>27</v>
      </c>
      <c r="G81" s="61"/>
      <c r="H81" s="61"/>
    </row>
    <row r="82" spans="1:8">
      <c r="D82" s="80"/>
    </row>
    <row r="83" spans="1:8">
      <c r="D83" s="80"/>
    </row>
    <row r="84" spans="1:8">
      <c r="D84" s="80"/>
    </row>
    <row r="85" spans="1:8">
      <c r="D85" s="80"/>
    </row>
    <row r="86" spans="1:8">
      <c r="D86" s="80"/>
    </row>
    <row r="87" spans="1:8">
      <c r="D87" s="80"/>
    </row>
    <row r="88" spans="1:8">
      <c r="D88" s="80"/>
    </row>
    <row r="89" spans="1:8">
      <c r="D89" s="80"/>
    </row>
    <row r="90" spans="1:8">
      <c r="D90" s="80"/>
    </row>
    <row r="91" spans="1:8">
      <c r="D91" s="80"/>
    </row>
    <row r="92" spans="1:8">
      <c r="D92" s="80"/>
    </row>
    <row r="93" spans="1:8">
      <c r="D93" s="80"/>
    </row>
    <row r="94" spans="1:8">
      <c r="D94" s="80"/>
    </row>
    <row r="95" spans="1:8">
      <c r="D95" s="80"/>
    </row>
    <row r="96" spans="1:8">
      <c r="D96" s="80"/>
    </row>
    <row r="97" spans="4:4">
      <c r="D97" s="80"/>
    </row>
    <row r="98" spans="4:4">
      <c r="D98" s="80"/>
    </row>
    <row r="99" spans="4:4">
      <c r="D99" s="80"/>
    </row>
    <row r="100" spans="4:4">
      <c r="D100" s="80"/>
    </row>
    <row r="101" spans="4:4">
      <c r="D101" s="80"/>
    </row>
    <row r="102" spans="4:4">
      <c r="D102" s="80"/>
    </row>
    <row r="103" spans="4:4">
      <c r="D103" s="80"/>
    </row>
    <row r="104" spans="4:4">
      <c r="D104" s="80"/>
    </row>
    <row r="105" spans="4:4">
      <c r="D105" s="80"/>
    </row>
    <row r="106" spans="4:4">
      <c r="D106" s="80"/>
    </row>
    <row r="107" spans="4:4">
      <c r="D107" s="80"/>
    </row>
    <row r="108" spans="4:4">
      <c r="D108" s="80"/>
    </row>
    <row r="109" spans="4:4">
      <c r="D109" s="80"/>
    </row>
    <row r="110" spans="4:4">
      <c r="D110" s="80"/>
    </row>
    <row r="111" spans="4:4">
      <c r="D111" s="80"/>
    </row>
    <row r="112" spans="4:4">
      <c r="D112" s="80"/>
    </row>
    <row r="113" spans="4:4">
      <c r="D113" s="80"/>
    </row>
    <row r="114" spans="4:4">
      <c r="D114" s="80"/>
    </row>
    <row r="115" spans="4:4">
      <c r="D115" s="80"/>
    </row>
    <row r="116" spans="4:4">
      <c r="D116" s="80"/>
    </row>
    <row r="117" spans="4:4">
      <c r="D117" s="80"/>
    </row>
    <row r="118" spans="4:4">
      <c r="D118" s="80"/>
    </row>
    <row r="119" spans="4:4">
      <c r="D119" s="80"/>
    </row>
    <row r="120" spans="4:4">
      <c r="D120" s="80"/>
    </row>
    <row r="121" spans="4:4">
      <c r="D121" s="80"/>
    </row>
    <row r="122" spans="4:4">
      <c r="D122" s="80"/>
    </row>
  </sheetData>
  <sheetProtection password="CC6C" sheet="1" objects="1" scenarios="1" selectLockedCells="1"/>
  <mergeCells count="13">
    <mergeCell ref="A77:H77"/>
    <mergeCell ref="A78:H78"/>
    <mergeCell ref="A1:H3"/>
    <mergeCell ref="E79:G79"/>
    <mergeCell ref="A55:G55"/>
    <mergeCell ref="A10:G10"/>
    <mergeCell ref="C59:H59"/>
    <mergeCell ref="A64:G64"/>
    <mergeCell ref="C66:H67"/>
    <mergeCell ref="A70:H70"/>
    <mergeCell ref="B75:C75"/>
    <mergeCell ref="C6:H6"/>
    <mergeCell ref="C14:H1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Uputstvo</vt:lpstr>
      <vt:lpstr>SHIMADZU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Radmila</dc:creator>
  <cp:lastModifiedBy>Radmila</cp:lastModifiedBy>
  <cp:lastPrinted>2019-10-10T11:54:15Z</cp:lastPrinted>
  <dcterms:created xsi:type="dcterms:W3CDTF">2017-04-20T06:43:33Z</dcterms:created>
  <dcterms:modified xsi:type="dcterms:W3CDTF">2019-10-10T11:55:31Z</dcterms:modified>
</cp:coreProperties>
</file>