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sharedStrings.xml><?xml version="1.0" encoding="utf-8"?>
<sst xmlns="http://schemas.openxmlformats.org/spreadsheetml/2006/main" count="933" uniqueCount="566">
  <si>
    <t>IZNOS PDV-A</t>
  </si>
  <si>
    <t>_____________________________________________________</t>
  </si>
  <si>
    <t>II - Naziv dobra</t>
  </si>
  <si>
    <t>litar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</si>
  <si>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</si>
  <si>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</si>
  <si>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</si>
  <si>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</si>
  <si>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</t>
  </si>
  <si>
    <t>kom</t>
  </si>
  <si>
    <t>m.p.</t>
  </si>
  <si>
    <t>g</t>
  </si>
  <si>
    <t>l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</si>
  <si>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</si>
  <si>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</si>
  <si>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</si>
  <si>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</si>
  <si>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</si>
  <si>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</si>
  <si>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</si>
  <si>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</si>
  <si>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Heksan</t>
  </si>
  <si>
    <t>Metanol</t>
  </si>
  <si>
    <t>Metilen hlorid</t>
  </si>
  <si>
    <t>20020-AT1-M5000-1</t>
  </si>
  <si>
    <t>20045-AT0-M5000-1</t>
  </si>
  <si>
    <t>9262.25</t>
  </si>
  <si>
    <t>Sigma Aldrich</t>
  </si>
  <si>
    <t>Gibco</t>
  </si>
  <si>
    <t>Sigma-Aldrich</t>
  </si>
  <si>
    <t>Lachner</t>
  </si>
  <si>
    <t>Sigma</t>
  </si>
  <si>
    <t>Carl Roth</t>
  </si>
  <si>
    <t>Ultra Resi-Analysed JT BAKER</t>
  </si>
  <si>
    <t>p.a.</t>
  </si>
  <si>
    <t>1</t>
  </si>
  <si>
    <t>pak od 500g</t>
  </si>
  <si>
    <t>L</t>
  </si>
  <si>
    <t>2.5 l/pak</t>
  </si>
  <si>
    <t>pak od 100g</t>
  </si>
  <si>
    <t>VIII -Količina</t>
  </si>
  <si>
    <t>I -Broj partije</t>
  </si>
  <si>
    <t>Rok isporuke,  iznosi  _________________ od dana prijema pismenog zahteva Naručioca. ( rok isporuke ne može biti kraći od 15, niti duži od 45 dana od dana prijema pismenog zahteva Naručioca)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</si>
  <si>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</si>
  <si>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</si>
  <si>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</si>
  <si>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</si>
  <si>
    <t>Acetone, 1000 mL</t>
  </si>
  <si>
    <t>Dietiletar, 1000 mL</t>
  </si>
  <si>
    <t>natrijum-sulfat anhidrovani p.a.</t>
  </si>
  <si>
    <t>20001-AT0-M1000-1</t>
  </si>
  <si>
    <t>20018-AT0-M1000-1</t>
  </si>
  <si>
    <t>582251-96</t>
  </si>
  <si>
    <t>/</t>
  </si>
  <si>
    <t>20028-AT0-M5000-1</t>
  </si>
  <si>
    <t>31481-1KG-R</t>
  </si>
  <si>
    <t>DRE-YA06100400BD</t>
  </si>
  <si>
    <t>582601-96</t>
  </si>
  <si>
    <t>−20°C</t>
  </si>
  <si>
    <t>HPLC analysis, J.T.Baker</t>
  </si>
  <si>
    <t>2-8°C</t>
  </si>
  <si>
    <t>Alfa Aesar</t>
  </si>
  <si>
    <t>Dr Ehrenstorfer</t>
  </si>
  <si>
    <t>pak/100 g</t>
  </si>
  <si>
    <t>Litar</t>
  </si>
  <si>
    <t>Rok plaćanja:  u roku do 45 dana od dana prijema robe i ispravnog računa sa ispravnom pratećom dokumentacijom</t>
  </si>
  <si>
    <t>[2-(1-Methylethoxy-O)phenylmethyl-C](nitrato-O,O'){rel-(2R,5R,7S)-tricyclo[3.3.1.13,7]decane-2,1-diyl[3-(2,4,6-trimethylphenyl)-1-imidazolidinyl-2-ylidene]}ruthenium</t>
  </si>
  <si>
    <t>Acetic anhydride puriss. p.a., ACS reagent, ≥99.0%</t>
  </si>
  <si>
    <t>Acetone</t>
  </si>
  <si>
    <t>Agar agar</t>
  </si>
  <si>
    <t>Benzene, 5 L</t>
  </si>
  <si>
    <t>Cetrimid agar</t>
  </si>
  <si>
    <t>D-(−)-Ribose, 98%</t>
  </si>
  <si>
    <t>Ekstrakt kvasca</t>
  </si>
  <si>
    <t>Etanol, apsolutni</t>
  </si>
  <si>
    <t>FBS - Fetal Bovine Serum, Research Grade non-USA origin, sterile-filtered, non-heat inactivated, suitable for cell culture, 10270106, 500mL</t>
  </si>
  <si>
    <t>HAT supplement (50x)</t>
  </si>
  <si>
    <t>High Capacity cDNA reverse Transcription kit</t>
  </si>
  <si>
    <t xml:space="preserve">High capacity cDNA Reverse Transcription Kit with RNase inhibitor, Applied Biosystem </t>
  </si>
  <si>
    <t xml:space="preserve">Hihg efficiency mineral oil scintilator  </t>
  </si>
  <si>
    <t xml:space="preserve">Hionic-Fluor </t>
  </si>
  <si>
    <t>Kalijum karbonat</t>
  </si>
  <si>
    <t>KNO3</t>
  </si>
  <si>
    <t>Meldrum's acid, 98%</t>
  </si>
  <si>
    <t>Methanol 5 L</t>
  </si>
  <si>
    <t>Methyl (triphenylphosphoranylidene)acetate</t>
  </si>
  <si>
    <t>Mito Tracker Green FM special packaging</t>
  </si>
  <si>
    <t>NaCl</t>
  </si>
  <si>
    <t xml:space="preserve">NMO, 97% </t>
  </si>
  <si>
    <t>Opti-fluor O</t>
  </si>
  <si>
    <t>OsO4, ReagentPlus®, 99.8%</t>
  </si>
  <si>
    <t>PCR Master Mix 2X</t>
  </si>
  <si>
    <t>Pepton-4</t>
  </si>
  <si>
    <t xml:space="preserve">Power SYBR Green  PCR Master Mix koji sadrzi ROX pre-mixed; AmpliTaq Gold DNA polymerase </t>
  </si>
  <si>
    <t>PVA, polyvinyl alcohol, 98-99%, hydrolyzed, high molecular weigth, 25g</t>
  </si>
  <si>
    <t>Silver(I) oxide, 99+% (metals basis)</t>
  </si>
  <si>
    <t>Sirćetna kiselina</t>
  </si>
  <si>
    <t>Sladni agar</t>
  </si>
  <si>
    <t xml:space="preserve">Sladni bujon </t>
  </si>
  <si>
    <t>Soluuene-350</t>
  </si>
  <si>
    <t>TRI Reagent</t>
  </si>
  <si>
    <t>Tripton</t>
  </si>
  <si>
    <t>Tris</t>
  </si>
  <si>
    <t>Zinc purum powder</t>
  </si>
  <si>
    <t xml:space="preserve">α-D-Glucose, anhydrous, 96% </t>
  </si>
  <si>
    <t>771082-100MG</t>
  </si>
  <si>
    <t>320102-1L</t>
  </si>
  <si>
    <t>36551-250MG</t>
  </si>
  <si>
    <t>20034-AT1-M5000-1</t>
  </si>
  <si>
    <t>A17894.18</t>
  </si>
  <si>
    <t>6NE9571</t>
  </si>
  <si>
    <t>6013311</t>
  </si>
  <si>
    <t>221864-100G</t>
  </si>
  <si>
    <t>210145-100G</t>
  </si>
  <si>
    <t>20038-AT0-M5000-1</t>
  </si>
  <si>
    <t>A14020.22</t>
  </si>
  <si>
    <t>M7514</t>
  </si>
  <si>
    <t>Fluka</t>
  </si>
  <si>
    <t>224286-5G</t>
  </si>
  <si>
    <t>6013339</t>
  </si>
  <si>
    <t>201030-100MG</t>
  </si>
  <si>
    <t>M7502</t>
  </si>
  <si>
    <t>CAS: 9002-89-5,</t>
  </si>
  <si>
    <t>20056-AT0-M5000-1</t>
  </si>
  <si>
    <t>AM9738</t>
  </si>
  <si>
    <t>96454-250G</t>
  </si>
  <si>
    <t>158968-2.5KG</t>
  </si>
  <si>
    <t>Aldrich</t>
  </si>
  <si>
    <t>HPLC gradient grade</t>
  </si>
  <si>
    <t>Torlak ili odgovarajuci</t>
  </si>
  <si>
    <t>−20°C, 
suvi led</t>
  </si>
  <si>
    <t>Applied Biosystems</t>
  </si>
  <si>
    <t>Thermo fisher scientific</t>
  </si>
  <si>
    <t>Promega</t>
  </si>
  <si>
    <t>mg</t>
  </si>
  <si>
    <t>pak/5g</t>
  </si>
  <si>
    <t>pak/25g</t>
  </si>
  <si>
    <t>mL</t>
  </si>
  <si>
    <t>pak/5 g</t>
  </si>
  <si>
    <t>2.5l/pak</t>
  </si>
  <si>
    <t>pak ampula</t>
  </si>
  <si>
    <t>pak/50 g</t>
  </si>
  <si>
    <t>pakovanje od 100 ml</t>
  </si>
  <si>
    <t>pakovanje od 10 g</t>
  </si>
  <si>
    <t>pak/100 mL</t>
  </si>
  <si>
    <t>ml</t>
  </si>
  <si>
    <t>pak/250 mg</t>
  </si>
  <si>
    <t>pakovanje 200 reakcija</t>
  </si>
  <si>
    <t>pakovanje za 200 reakcija</t>
  </si>
  <si>
    <t>1 kg</t>
  </si>
  <si>
    <t>pak od  200g</t>
  </si>
  <si>
    <t>pakovanje</t>
  </si>
  <si>
    <t>pak/100g</t>
  </si>
  <si>
    <t>pak/250g</t>
  </si>
  <si>
    <t xml:space="preserve">(pyridin-2-yl)magnesium bromide, CAS No.21970-13-8 </t>
  </si>
  <si>
    <t>1,2,3-Trichlorobenzene                      PESTANAL®, analytical standard</t>
  </si>
  <si>
    <t xml:space="preserve">1,3,5-Trichlorobenzene PESTANAL®, analytical standard </t>
  </si>
  <si>
    <t>1-Bromopropane</t>
  </si>
  <si>
    <t>2-3-5-Triphenyl tetrazolium chloride (TTC)</t>
  </si>
  <si>
    <t>2-Bromopyridine</t>
  </si>
  <si>
    <t>2-Propanol</t>
  </si>
  <si>
    <t>2-Propanol, pa</t>
  </si>
  <si>
    <t>4-(Dimethylamino)pyridine</t>
  </si>
  <si>
    <t>45396-250MG Sigma-Aldrich
Chlorpyrifos-methyl
 PESTANAL®, analytical standard</t>
  </si>
  <si>
    <t>4-Chloroaniline, 98%</t>
  </si>
  <si>
    <t>4-Fluorocinnamic acid</t>
  </si>
  <si>
    <t>4-Nitrophenol
 spectrophotometric grade, 1048-5G</t>
  </si>
  <si>
    <t>4-Nitrophenyl α-D-glucopyranoside ≥99% N1377-1G</t>
  </si>
  <si>
    <t>Acarbose, ≥95%, A8980-1G</t>
  </si>
  <si>
    <t>Acetic acid, pa</t>
  </si>
  <si>
    <t>Aceton</t>
  </si>
  <si>
    <t>Acetonitrile</t>
  </si>
  <si>
    <t>Acetonitrile, CHROMASOLV FOR HPLC, gradient grade (Sigma-Aldrich, VWR)</t>
  </si>
  <si>
    <t>Aglutinišući grupni serum Salmonella polivalentan (grupe A, B, C, D, E)</t>
  </si>
  <si>
    <t xml:space="preserve">Alachlor
PESTANAL®, analytical standard </t>
  </si>
  <si>
    <t>Aluminum TLC plate, silica gel coated with flourescent indicator F254, 25 Aluminium sheets 20 x 20 cm, 1.05554 EMD Millipore</t>
  </si>
  <si>
    <t>Amonijak, pa</t>
  </si>
  <si>
    <t>Amonijum-hlorid</t>
  </si>
  <si>
    <t>anti-P450 AROMATASE antitelo</t>
  </si>
  <si>
    <t>anti-STAR antitelo</t>
  </si>
  <si>
    <t>Arabic gum, 4159.2, 100g</t>
  </si>
  <si>
    <t>Borna kiselina</t>
  </si>
  <si>
    <t xml:space="preserve">Brilliant blue R 250 </t>
  </si>
  <si>
    <t>Brom (Br2)</t>
  </si>
  <si>
    <t>caffeine</t>
  </si>
  <si>
    <r>
      <t xml:space="preserve">Calcium chloride, anhydrous, granular, </t>
    </r>
    <r>
      <rPr>
        <sz val="10"/>
        <color indexed="8"/>
        <rFont val="Calibri"/>
        <family val="2"/>
      </rPr>
      <t>≤ 0.7 mm, ≥ 93%, 500 g</t>
    </r>
  </si>
  <si>
    <t xml:space="preserve">Ceftriaxone disodium salt hemi(heptahydrate), CAS Number 104376-79-6 </t>
  </si>
  <si>
    <t>Chlorfenvinphos PESTANAL®, analytical standard</t>
  </si>
  <si>
    <t>Chloroacetonitrile 99%</t>
  </si>
  <si>
    <r>
      <t xml:space="preserve">Chloroform, </t>
    </r>
    <r>
      <rPr>
        <b/>
        <sz val="10"/>
        <rFont val="Calibri"/>
        <family val="2"/>
      </rPr>
      <t>5L</t>
    </r>
  </si>
  <si>
    <t>Chloroplatinic acid hydrate</t>
  </si>
  <si>
    <t>Chlorpyrifos PESTANAL®, analytical standard</t>
  </si>
  <si>
    <t>Cholic acid sodium salt, 3407.1, 50g</t>
  </si>
  <si>
    <t>Ciprofloxacin</t>
  </si>
  <si>
    <t>Clarithromycin</t>
  </si>
  <si>
    <t>Clinafloxacin</t>
  </si>
  <si>
    <t>Clomazone</t>
  </si>
  <si>
    <t xml:space="preserve">Coomassie Brilliant Blue G-250 </t>
  </si>
  <si>
    <t>Copper, wire 4x0.5 mm, 100 g, CAS broj za Cu: 7440-50-8</t>
  </si>
  <si>
    <t>Čvrsti jod (I2)</t>
  </si>
  <si>
    <t>DEPC-Treated Water</t>
  </si>
  <si>
    <r>
      <t xml:space="preserve">Dichlormethane Stabilised </t>
    </r>
    <r>
      <rPr>
        <b/>
        <sz val="10"/>
        <rFont val="Calibri"/>
        <family val="2"/>
      </rPr>
      <t>5 L</t>
    </r>
  </si>
  <si>
    <t>Diisopropyl ether, puriss. p.a., ≥98.5%, GC</t>
  </si>
  <si>
    <t xml:space="preserve">Dimetil sulfoksid (DMSO) </t>
  </si>
  <si>
    <t>Dimetilsulfoksid (DMSO)</t>
  </si>
  <si>
    <t>D-manit</t>
  </si>
  <si>
    <t>Dream Taq DNA polymerase</t>
  </si>
  <si>
    <t>Dulbecco’s Modified Eagle’s Medium - low glucose, With 1000 mg/L glucose and L-glutamine, without sodium bicarbonate and phenol red, powder, suitable for cell culture, D2902-10X1L</t>
  </si>
  <si>
    <t>EPA VOC Mix 7 certified reference material, 2000 μg/mL</t>
  </si>
  <si>
    <t xml:space="preserve">Estradiol ELISA kit 96 sttrip wells; </t>
  </si>
  <si>
    <t>Etanol 96%</t>
  </si>
  <si>
    <t>Etanol, 96%, 5 L</t>
  </si>
  <si>
    <t>Ethanol, absolute for analysis EMSURE® ACS,ISO,Reag. Ph Eur  (Sigma-Aldrich)</t>
  </si>
  <si>
    <t>Ethyl 2-chloroacetoacetate, 95%</t>
  </si>
  <si>
    <t>Ethyl cyanoacetate,  ≥98%</t>
  </si>
  <si>
    <r>
      <t xml:space="preserve">Ethyl-acetate, </t>
    </r>
    <r>
      <rPr>
        <b/>
        <sz val="10"/>
        <rFont val="Calibri"/>
        <family val="2"/>
      </rPr>
      <t>5 L</t>
    </r>
  </si>
  <si>
    <t>Etil acetat</t>
  </si>
  <si>
    <t>Etil-acetat</t>
  </si>
  <si>
    <t>Exonuclease I</t>
  </si>
  <si>
    <t>Fast AP thermosensitive alkaline phosphatase</t>
  </si>
  <si>
    <t>FBS (Foetal Bovine Serum, Gamma Irradiated, Origin: South America E.U. Approved)</t>
  </si>
  <si>
    <t>Fe Spherical Powder / Iron Spherical Powder (Fe, 3um, Spherical, 99.9%)</t>
  </si>
  <si>
    <t>Fe2O3 Iron Oxide Nanoparticles / Nanopowder (Alpha, 99.9%, 5nm, Orange-Red)</t>
  </si>
  <si>
    <r>
      <t>Fe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Iron Oxide Nanoparticles / Nanopowder (Gamma, 99.9%, 10nm, Brown)</t>
    </r>
  </si>
  <si>
    <t>FLUOROBENZENE, 1X1ML, MEOH, 2000UG/ML</t>
  </si>
  <si>
    <t>Formic acid, pa</t>
  </si>
  <si>
    <t>Formic acid, puriss. p.a., ACS reagent, reag. Ph. Eur., ≥98% , 33015-500ML</t>
  </si>
  <si>
    <t>Gemfibrozil</t>
  </si>
  <si>
    <t>GenElute MAMMALIAN TOTAL RNA MINIPREPKIT</t>
  </si>
  <si>
    <t>GeneRuler 1 kb DNA Ladder</t>
  </si>
  <si>
    <t>Gibco™ Horse Serum, Heat Inactivated, LS26050070, 100 mL</t>
  </si>
  <si>
    <t>Giemsa reagens, konc</t>
  </si>
  <si>
    <t>Glicerol</t>
  </si>
  <si>
    <t>Glucose (GO) Assay Kit, sufficient for 20 assays, GAGO20-1KT</t>
  </si>
  <si>
    <t>Gold(III)chloride trihydrate</t>
  </si>
  <si>
    <t xml:space="preserve">GSK4112 </t>
  </si>
  <si>
    <t>Gvozdje(III) hlorid heksahidrat</t>
  </si>
  <si>
    <t>Hayem-ov reagens</t>
  </si>
  <si>
    <t>Hepes, cell culture tested</t>
  </si>
  <si>
    <t>Hexachlorobenzene PESTANAL, analytical standard</t>
  </si>
  <si>
    <t>Hexan  ≥95%</t>
  </si>
  <si>
    <t>HI7004L pH 4.01 Rastvor za kalibraciju</t>
  </si>
  <si>
    <t>HI7007L pH 7.01– Rastvor za kalibraciju</t>
  </si>
  <si>
    <t>HI-70300L pH Electrode Storage Solution</t>
  </si>
  <si>
    <t>HI-7061L General Purpose Electrode Cleaning Solution</t>
  </si>
  <si>
    <t>Hlorovodonična kiselina, p.a., Zorka Pharma</t>
  </si>
  <si>
    <t>hromsumporna kiselina</t>
  </si>
  <si>
    <t>Humic acid</t>
  </si>
  <si>
    <t>Hydrazine acetate, 97%</t>
  </si>
  <si>
    <t>Hydrochloric acid, ACS reagent, 37%</t>
  </si>
  <si>
    <t>Hydrogen peroxide 30 %</t>
  </si>
  <si>
    <t>hydroxide, fullerol, polyhydroxyfullerene, C60(OH)24</t>
  </si>
  <si>
    <t>Imerziono ulje</t>
  </si>
  <si>
    <t>Iodic acid, puriss. p.a., ACS reagent, ≥99.5% (RT)</t>
  </si>
  <si>
    <t>Iodine-potassium iodide solution acc. to Lugol, N052.3, 500mL</t>
  </si>
  <si>
    <t>Irgasan, Triclosan</t>
  </si>
  <si>
    <t>Iron Fe Nanopowder / Fe Nanoparticles (Fe, 99.5+%, 35-45nm, metal basis)</t>
  </si>
  <si>
    <t>Iron(III) chloride hexahydrate</t>
  </si>
  <si>
    <t>Iron(III) nitrate nonahydrate</t>
  </si>
  <si>
    <t>Iron(III) sulfate hydrate</t>
  </si>
  <si>
    <t>Isopropanol, 70% in H2O</t>
  </si>
  <si>
    <t>Kalijum hlorid</t>
  </si>
  <si>
    <t>Kalijum natraijum tartarat-4-hidrat puram p.a  ≥ 99,0%
KOOCCH(OH)CH(OH)COONa.4H2O</t>
  </si>
  <si>
    <t>Kalijum-dihromat</t>
  </si>
  <si>
    <t>Kalijum-hidroksid</t>
  </si>
  <si>
    <t>Kalijum-jodid</t>
  </si>
  <si>
    <t>Kalijum-jodid (KI)</t>
  </si>
  <si>
    <t>Kalijum-sulfat</t>
  </si>
  <si>
    <t xml:space="preserve">Kojic acid, 6553 Extrasynthese, 1g </t>
  </si>
  <si>
    <t>Kvarcni pesak</t>
  </si>
  <si>
    <t>Lawesson reagent, 97%</t>
  </si>
  <si>
    <t>L-DOPA (3,4-Dihydroxy-L-phenylalanine
 ≥98% (TLC), D9628-5G</t>
  </si>
  <si>
    <t>L-Glutathione reduced,
6832.1</t>
  </si>
  <si>
    <t>Limunska  kiselina</t>
  </si>
  <si>
    <t>Lipase from porcine pancreas
 Type II, 100-500 units/mg protein , L3126-25G</t>
  </si>
  <si>
    <t>LpnPI</t>
  </si>
  <si>
    <t>Magnesium chloride, anhydrous, ≥98%</t>
  </si>
  <si>
    <t xml:space="preserve">Magnezijumova traka </t>
  </si>
  <si>
    <t>May-Grinwald-ov reagens</t>
  </si>
  <si>
    <t>Medium DMEM/F12</t>
  </si>
  <si>
    <t>MEM Non-essential Amino Acid Solution (100×), without L-glutamine, liquid, sterile-filtered, BioReagent, suitable for cell culture</t>
  </si>
  <si>
    <t>Mercury, 99.999%</t>
  </si>
  <si>
    <t>Metanol, gradient grade</t>
  </si>
  <si>
    <t>Methanol gradient grade for liquid chromatography LiChrosolv®</t>
  </si>
  <si>
    <t>MicroAmp™ Optical 96-Well Reaction Plate</t>
  </si>
  <si>
    <t>Minimum Essential Medium Eagle</t>
  </si>
  <si>
    <t>Mlečna kiselina</t>
  </si>
  <si>
    <t>Naproxen sodium</t>
  </si>
  <si>
    <t>Natrijum hidroksid NaOH</t>
  </si>
  <si>
    <t>Natrijum-tiosulfat pentahidrat</t>
  </si>
  <si>
    <t>Nitric Acid 65% Merck</t>
  </si>
  <si>
    <t>Orlistat PHR1445-1G</t>
  </si>
  <si>
    <t>ortho-Phosphoric acid 85 %</t>
  </si>
  <si>
    <t>PageRuler™ Plus Prestained Protein Ladder, 10 to 180 kDa</t>
  </si>
  <si>
    <t>PAH Mix 64, 2000 µg/mL in Benzene/Dichloromethane 1:1</t>
  </si>
  <si>
    <t>Paraformaldehyde, 96%, 500 gr</t>
  </si>
  <si>
    <t>Paraxanthine</t>
  </si>
  <si>
    <t>PEN/STREP rastvor</t>
  </si>
  <si>
    <t>Penicillin-Streptomycin
 Solution stabilized, with 10,000 units penicillin and 10 mg streptomycin/mL, sterile-filtered, BioReagent, suitable for cell culture,100x,                     P4333-100ML</t>
  </si>
  <si>
    <t>Pentachlorobenzene</t>
  </si>
  <si>
    <t>PENTACHLORONITROBENZENE, 1X1ML, MEOH, 5000UG/ML</t>
  </si>
  <si>
    <t>Pentan</t>
  </si>
  <si>
    <t xml:space="preserve">Pepsin from porcine gastric mucosa
lyophilized powder, ≥2,500 units/mg protein (E1%/280), P7012-1G </t>
  </si>
  <si>
    <t>Perchloric acid 70%</t>
  </si>
  <si>
    <t>Periodic acid, 99%, CAS Number 10450-60-9</t>
  </si>
  <si>
    <t>Petrolej</t>
  </si>
  <si>
    <r>
      <t xml:space="preserve">Petrolether 40 - 60 °C </t>
    </r>
    <r>
      <rPr>
        <b/>
        <sz val="10"/>
        <rFont val="Calibri"/>
        <family val="2"/>
      </rPr>
      <t>5 L</t>
    </r>
  </si>
  <si>
    <t>PHENANTHRENE-D10, 1X1ML, MEOH, 2000UG/ML</t>
  </si>
  <si>
    <t>Phenol solution</t>
  </si>
  <si>
    <t>Phosphorus pentoxide, puriss. p.a., ACS reagent, ≥98.0%</t>
  </si>
  <si>
    <t>Polietilen glikol 8000 (PEG8000)</t>
  </si>
  <si>
    <t>Potassium bromide</t>
  </si>
  <si>
    <t>Potassium chloride</t>
  </si>
  <si>
    <t>Potassium oxalate monohydrate</t>
  </si>
  <si>
    <t>Potato dextrose agar</t>
  </si>
  <si>
    <t>Power SYBR Green PCR Master Mix, 5 pack, Applied Biosystem</t>
  </si>
  <si>
    <t xml:space="preserve">Progesteron ELISA kit 96 stripp wells, </t>
  </si>
  <si>
    <t>Propionyl chloride</t>
  </si>
  <si>
    <t>Research Grade Single Layer Graphene Nanoparticles 1wt% Water Dispersion</t>
  </si>
  <si>
    <t>Research Grade Single Layer Graphene Nanopowder with High Purity 99.3%</t>
  </si>
  <si>
    <t>Research Grade Single Layer Graphene Oxide Water Dispersion (Thickness 0.43 - 1.23 nm, Diameter 1.5 - 5.5 um, Dispersed in water with 2wt%)</t>
  </si>
  <si>
    <t>RNAse A solution</t>
  </si>
  <si>
    <t>RNeasy Plant Mini Kit (50)</t>
  </si>
  <si>
    <t>Roti®-GelStain</t>
  </si>
  <si>
    <t>Ruthenium(III) acetylacetonate</t>
  </si>
  <si>
    <t>Salicilna kiselina</t>
  </si>
  <si>
    <t>Silica gel 60 (0.040-0.063 mm) for column chromatography (230-400 mesh ASTM), Merck 1.09385</t>
  </si>
  <si>
    <t>Silver trifluoromethanesulfonate, 98%, 2 g</t>
  </si>
  <si>
    <t>Sodium azide</t>
  </si>
  <si>
    <t>Sodium hydrogen carbonate, 99%, 500 g</t>
  </si>
  <si>
    <t>Sodium hydrogen-carbonate</t>
  </si>
  <si>
    <t>Sodium metaperiodate, 98%</t>
  </si>
  <si>
    <t>SR8278</t>
  </si>
  <si>
    <t>Srebro-nitrat</t>
  </si>
  <si>
    <t xml:space="preserve">Starch (puriss. p.a., from potato, reag. ISO, reag. Ph. Eur., soluble), 33615-250G
</t>
  </si>
  <si>
    <t>Sulfamethoxazole</t>
  </si>
  <si>
    <t>Sumporna kiselina, p.a.</t>
  </si>
  <si>
    <t>SuperSignal West femto</t>
  </si>
  <si>
    <t>Taq DNA polymerase recombinant</t>
  </si>
  <si>
    <t>Technical buffering solutions (buffer bottles)</t>
  </si>
  <si>
    <t>Thiazolyl Blue Tetrazolium Bromide (MTT) cell culture tested</t>
  </si>
  <si>
    <t>Titanium (IV) chloride for synthesis. CAS No. 7550-45-0, EC Number 231-441-9., for synthesis</t>
  </si>
  <si>
    <t>TLC Silica gel 60 W, 25 Aluminium sheets 20 x 20 cm, TLC Silica gel 60 W, fluorescent indicator: no, Z740230 Sigma</t>
  </si>
  <si>
    <r>
      <t xml:space="preserve">Toluen, </t>
    </r>
    <r>
      <rPr>
        <b/>
        <sz val="10"/>
        <rFont val="Calibri"/>
        <family val="2"/>
      </rPr>
      <t>5 L</t>
    </r>
  </si>
  <si>
    <t>Trichloroacetic acid, T4885-500G</t>
  </si>
  <si>
    <t>Trimethoprim</t>
  </si>
  <si>
    <t>TRIzol reagent</t>
  </si>
  <si>
    <t>Trypsin-EDTA (1X), liquid; 0,25% Trypsin, 1mM EDTA 4Na</t>
  </si>
  <si>
    <r>
      <t>Tungsten(VI)-Oxide, granular, 0.40 to 1.7 mm, 60g, CAS broj za WO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: 1314-35-8</t>
    </r>
  </si>
  <si>
    <t>Turk-ov reagens</t>
  </si>
  <si>
    <t>Tyrosinase from mushroom, lyophilized powder, ≥1000 unit/mg soli, T3824-25KU</t>
  </si>
  <si>
    <t>U937 Cell Line human
 from human lung(lymphoblast) from ECACC, 85011440-1VL</t>
  </si>
  <si>
    <t>Vinyl chloride solution certified reference material, 2000 μg/mL in methanol</t>
  </si>
  <si>
    <t>VOC-Mix-8 2000 µg/mL in Methanol</t>
  </si>
  <si>
    <t>Vodonik-peroksid 30%,  Zorka Pharma</t>
  </si>
  <si>
    <t>Zinc Iron Oxide ZnFe2O4 Nanopowder / Nanoparticles (ZnFe2O4, 98.5%,10- 30nm)</t>
  </si>
  <si>
    <t>Zinc Manganese Iron Oxide Nanopowder / Nanoparticles (Zn0.5Mn0.5Fe2O4, High purity, 99.995%, 30-60 nm)</t>
  </si>
  <si>
    <t>Živa(II)sulfat</t>
  </si>
  <si>
    <t>α-Amylase from porcine pancreasType VI-B, ≥5 units/mg solid A3176-1MU</t>
  </si>
  <si>
    <t>α-Glucosidase from Saccharomyces cerevisiae Type I, lyophilized powder, ≥10 units/mg protein (using p-nitrophenyl α-D-glucoside as substrate.) G5003-100UN</t>
  </si>
  <si>
    <t>21970-13-8</t>
  </si>
  <si>
    <t>36742-1G</t>
  </si>
  <si>
    <t>36555-250MG</t>
  </si>
  <si>
    <t>B78106-100ML</t>
  </si>
  <si>
    <t>B80100-25G</t>
  </si>
  <si>
    <t>JT Baker</t>
  </si>
  <si>
    <t>107700-100G</t>
  </si>
  <si>
    <t>45396 Sigma-Aldrich</t>
  </si>
  <si>
    <t>C22415-100G</t>
  </si>
  <si>
    <t>222720-5G</t>
  </si>
  <si>
    <t>transport i dopremanje na suvom ledu</t>
  </si>
  <si>
    <t>glacijalna</t>
  </si>
  <si>
    <t>45316-250MG</t>
  </si>
  <si>
    <t>ab18895</t>
  </si>
  <si>
    <t>sc-166821</t>
  </si>
  <si>
    <t xml:space="preserve">
3862.1</t>
  </si>
  <si>
    <t>C0750-5G</t>
  </si>
  <si>
    <t>C1016-500G</t>
  </si>
  <si>
    <t>C5793-250MG</t>
  </si>
  <si>
    <t>C19651-100G</t>
  </si>
  <si>
    <t>520896-1G</t>
  </si>
  <si>
    <t>45395-100MG</t>
  </si>
  <si>
    <t>17850-5G-F</t>
  </si>
  <si>
    <t>PHR1038-500MG</t>
  </si>
  <si>
    <t>32144-25 mg</t>
  </si>
  <si>
    <t>46120-100MG-R</t>
  </si>
  <si>
    <t>9598.1</t>
  </si>
  <si>
    <t>AM9906</t>
  </si>
  <si>
    <t>38270-2.5L-F</t>
  </si>
  <si>
    <t>472301-500ML</t>
  </si>
  <si>
    <t>D4540-500ML</t>
  </si>
  <si>
    <t>EP0703</t>
  </si>
  <si>
    <t>48802-U</t>
  </si>
  <si>
    <t>E16902-100G</t>
  </si>
  <si>
    <t>E18425-250G</t>
  </si>
  <si>
    <t>45760-2.5L-F</t>
  </si>
  <si>
    <t>EN0581</t>
  </si>
  <si>
    <t>EF0651</t>
  </si>
  <si>
    <t>10499-044</t>
  </si>
  <si>
    <t>US Research Nanomaterials, Inc.</t>
  </si>
  <si>
    <t>G9518-5G</t>
  </si>
  <si>
    <t>RTN70-1KT</t>
  </si>
  <si>
    <t>Thermo Scientific</t>
  </si>
  <si>
    <t>520918-1G</t>
  </si>
  <si>
    <t>G0673-5MG Sigma</t>
  </si>
  <si>
    <t>H4034-500G</t>
  </si>
  <si>
    <t>53680-50G</t>
  </si>
  <si>
    <t>259748-5G</t>
  </si>
  <si>
    <t>258148-500ML-M</t>
  </si>
  <si>
    <t>9681.1</t>
  </si>
  <si>
    <t>MER CORP; http://www.mercorp.com/fullbro2.pdf</t>
  </si>
  <si>
    <t>58060-25G-F</t>
  </si>
  <si>
    <t>72779-5G-F</t>
  </si>
  <si>
    <t>236489-100G</t>
  </si>
  <si>
    <t>254223-50G</t>
  </si>
  <si>
    <t>307718-100G</t>
  </si>
  <si>
    <t>563935-1L</t>
  </si>
  <si>
    <t>400543</t>
  </si>
  <si>
    <t>Extrasynthese</t>
  </si>
  <si>
    <t>227439-25G</t>
  </si>
  <si>
    <t>227439-10G</t>
  </si>
  <si>
    <t>R0663S</t>
  </si>
  <si>
    <t>M8266-100G</t>
  </si>
  <si>
    <t>D8900</t>
  </si>
  <si>
    <t>M7145-100 mL</t>
  </si>
  <si>
    <t>H31988.=A</t>
  </si>
  <si>
    <t>9263.25</t>
  </si>
  <si>
    <t>9264.25</t>
  </si>
  <si>
    <t>N8010560</t>
  </si>
  <si>
    <t>M0643-10L</t>
  </si>
  <si>
    <t>M1275-5G</t>
  </si>
  <si>
    <t>1.00443 EMD Millipore
Nitric acid 65%
 EMPLURA®</t>
  </si>
  <si>
    <t>6366.1</t>
  </si>
  <si>
    <t xml:space="preserve"> AC416785000</t>
  </si>
  <si>
    <t>IMPC-051-03-1ML</t>
  </si>
  <si>
    <t>P4333-100ML</t>
  </si>
  <si>
    <t>131326-5G</t>
  </si>
  <si>
    <t>40156</t>
  </si>
  <si>
    <t>311421-50ML</t>
  </si>
  <si>
    <t>B20433.18</t>
  </si>
  <si>
    <t xml:space="preserve">P4682 </t>
  </si>
  <si>
    <t>79609-500G</t>
  </si>
  <si>
    <t>60130-1KG</t>
  </si>
  <si>
    <t>P0963-100G</t>
  </si>
  <si>
    <t>HiMedia</t>
  </si>
  <si>
    <t>P51559-25G</t>
  </si>
  <si>
    <t>3865.1</t>
  </si>
  <si>
    <t>282766-1G</t>
  </si>
  <si>
    <t>Torlak</t>
  </si>
  <si>
    <t>71290-100G</t>
  </si>
  <si>
    <t>A17005.36</t>
  </si>
  <si>
    <t>S5761-500G</t>
  </si>
  <si>
    <t>S9576-5MG Sigma</t>
  </si>
  <si>
    <t>S7507-10G</t>
  </si>
  <si>
    <t>EP0405</t>
  </si>
  <si>
    <t>M5655-1G</t>
  </si>
  <si>
    <t>T7883-5G</t>
  </si>
  <si>
    <t>15596-026</t>
  </si>
  <si>
    <t>25200-056</t>
  </si>
  <si>
    <t>-196°c</t>
  </si>
  <si>
    <t>DRE-YA05000008ME</t>
  </si>
  <si>
    <t>pak od 2x250µl</t>
  </si>
  <si>
    <t>kom.</t>
  </si>
  <si>
    <t>pak od 100 reactions</t>
  </si>
  <si>
    <t>pak od 100 mL</t>
  </si>
  <si>
    <t>pak od 400 ml</t>
  </si>
  <si>
    <t>pak od 1000g</t>
  </si>
  <si>
    <t>500g/pak</t>
  </si>
  <si>
    <t>pak od 5x5 mL</t>
  </si>
  <si>
    <t>pak od 5x5 ml</t>
  </si>
  <si>
    <t>pakovanje 96</t>
  </si>
  <si>
    <t>pak od 25ml</t>
  </si>
  <si>
    <t>Pakovanje od 50 reakcija</t>
  </si>
  <si>
    <t>pakovanje od 1 mL</t>
  </si>
  <si>
    <t>pak/500 g</t>
  </si>
  <si>
    <t>pak od 5 mg</t>
  </si>
  <si>
    <t>pak/250 g</t>
  </si>
  <si>
    <t>pak od 5x500 units</t>
  </si>
  <si>
    <t xml:space="preserve"> l </t>
  </si>
  <si>
    <t xml:space="preserve"> ml </t>
  </si>
  <si>
    <t xml:space="preserve"> ml</t>
  </si>
  <si>
    <t>pakovanje od 1 g</t>
  </si>
  <si>
    <t>pakovanje od 100 mL</t>
  </si>
  <si>
    <t>pak od 100 ml</t>
  </si>
  <si>
    <t>units</t>
  </si>
  <si>
    <t>vial</t>
  </si>
  <si>
    <t>pak od 10g</t>
  </si>
  <si>
    <t>pak/2,5L</t>
  </si>
  <si>
    <t>pak oid 1 ml</t>
  </si>
  <si>
    <t>pak od 200 ug/ml</t>
  </si>
  <si>
    <t>pak/250 ml</t>
  </si>
  <si>
    <t>pakovanje od 100gr</t>
  </si>
  <si>
    <t>pak od 10x50 ml</t>
  </si>
  <si>
    <t>pak od 500 ml</t>
  </si>
  <si>
    <t>pak/10*1L</t>
  </si>
  <si>
    <t>1l/pak</t>
  </si>
  <si>
    <t>pak/2.5l</t>
  </si>
  <si>
    <t>pak od 4000 units</t>
  </si>
  <si>
    <t>pak od 2000 units</t>
  </si>
  <si>
    <t>pak za 70  uzoraka</t>
  </si>
  <si>
    <t>pak od 5*50ug</t>
  </si>
  <si>
    <t>pak od  250 g</t>
  </si>
  <si>
    <t xml:space="preserve"> kom</t>
  </si>
  <si>
    <t>pak/50mg</t>
  </si>
  <si>
    <t>pak od 25 ml</t>
  </si>
  <si>
    <t>100g/pak</t>
  </si>
  <si>
    <t>pakovanje od 200gr</t>
  </si>
  <si>
    <t xml:space="preserve"> g</t>
  </si>
  <si>
    <t>pak od 200 units</t>
  </si>
  <si>
    <t>pak 10x1L</t>
  </si>
  <si>
    <t>2,5L/kom</t>
  </si>
  <si>
    <t>pakovanje od 10 kom</t>
  </si>
  <si>
    <t>pak od 20 x 50 µg</t>
  </si>
  <si>
    <t>Novel Chemical Solutions</t>
  </si>
  <si>
    <t>C6776-16*MCR ACETON p.a. 2,5 L</t>
  </si>
  <si>
    <t>Merck</t>
  </si>
  <si>
    <t>PESTANAL</t>
  </si>
  <si>
    <t>Abcam, polyclonal rabbit, za ICC/IF, IHC-Fr, IHC-P, WB, reaguje sa aromatazom od misa, pacova i coveka, imunogen je siteticki peptid oko aminokiseline 385 humane aromataze</t>
  </si>
  <si>
    <t>Santa Cruz Biotechnology, Star D2 mouse monoclonal antibody raised against amino acids 1-285 representing full length StAR of human origin.</t>
  </si>
  <si>
    <t xml:space="preserve"> BROMINE FOR SYNTHESIS 250 ML Sigma Aldrich</t>
  </si>
  <si>
    <t>Elementar</t>
  </si>
  <si>
    <t>Zorka Sabac u  prahu tj. kristalima</t>
  </si>
  <si>
    <t>Ambion</t>
  </si>
  <si>
    <t>ACS reagent, ≥99.9% Sigma Aldrich</t>
  </si>
  <si>
    <t>Supelco</t>
  </si>
  <si>
    <t>Cayman, AchE competitivni ELISA esej; raspon detekcije 6.6-4000 pg/mL; sensitivnost (80% B/Bo) od 15 pg/mL , mid point 50% B/B0: 40-100 pg/ml, kros reaktivnost: (Estradiol) 100% (Estradiol-3-sulfate) 14.5% (Estradiol-3-glucuronide) 14%</t>
  </si>
  <si>
    <t>Zorka Šabac</t>
  </si>
  <si>
    <t>REAHEM</t>
  </si>
  <si>
    <t>Zorka</t>
  </si>
  <si>
    <t>448251*CER ETHYL ACETATE P.A. ACS 1000 ml</t>
  </si>
  <si>
    <t>p.a. GC ≥99.5, Sigma Aldrich</t>
  </si>
  <si>
    <t>Fe, 3um, Spherical, 99.9%</t>
  </si>
  <si>
    <t>Alpha, 99.9%, 5nm, Orange-Red</t>
  </si>
  <si>
    <t>Gamma, 99.9%, 10nm, Brown</t>
  </si>
  <si>
    <t>Thermo Fisher Scientific, Reagens treba da se sastoji od tecne mesavine sodium hypoxanthin-a (5 mM), aminopterin-a (20 µM) i thymidin-a (0.8 mM). Da bude u pakovanju od 100mL.</t>
  </si>
  <si>
    <t>hexanes, 95% n-hexane approx., for hplc, 2.5LT, proizvoŃa«:Fisher UK</t>
  </si>
  <si>
    <t>SUPELCO</t>
  </si>
  <si>
    <t>Pan Reac</t>
  </si>
  <si>
    <t>Hanna instruments</t>
  </si>
  <si>
    <t xml:space="preserve">Applied Biosystem, 1 mL 10X RT Bufera, 1 mL 10X RT Random prajmera, 0.2 mL 25X dNTP miksa (100 mM), 2 × 0.1 mL of MultiScribe® Reverse transcriptaze (50 U/µL). Velicina finalnog proizvoda treba da bude 7 kb ili manja. </t>
  </si>
  <si>
    <t>Applied Biosystems, Thermo fisher scientific</t>
  </si>
  <si>
    <t>97% (GC), Sigma Aldrich</t>
  </si>
  <si>
    <t>Fe, 99.5+%, 35-45nm, metal basis</t>
  </si>
  <si>
    <t>Potassium chloride for analysis EMSURE®</t>
  </si>
  <si>
    <t xml:space="preserve">Zorka Sabac u prahu  </t>
  </si>
  <si>
    <t>New England Biolabs, Restrikcioni enzim koji ima 100 % aktivnost u CutSmart® Buffer-u (NEB). Dolazi u paketu sa Enzyme Activator Solution. Specificnost u odnosu na epigenetski relevantne DNK modifikacije (5-mC and 5-hmC)</t>
  </si>
  <si>
    <t xml:space="preserve">Sigma </t>
  </si>
  <si>
    <t>HPLC gradient grade, 2,5L/kom</t>
  </si>
  <si>
    <t xml:space="preserve">Dichloromethane, RPE - For analysis - ACS - Reag. Ph.Eur. - Reag. USP - Stabilized with amylene, 2.5 l, Glass bottle </t>
  </si>
  <si>
    <t>Acros Organics</t>
  </si>
  <si>
    <t xml:space="preserve">Applied Biosystem, SYBR® Green 1 boju, AmpliTaq Gold® DNA Polymerase LD, dNTPs sa dUTP/dTTP blend, Pasivnu referencu 1 i optimizovan bufer. </t>
  </si>
  <si>
    <t>Cayman, AchE competitivni ELISA esej; raspon detekcije 7.8-1000 pg/mL; sensitivnost (80% B/Bo) 10 pg/mL ; mid point 50% B/B0: 40-90 pg/ml; kros reaktivnost (Progesterone) 100% (Pregnenolone) 14.0% (17β-Estradiol) 7.2%</t>
  </si>
  <si>
    <t>1wt% Water Dispersion</t>
  </si>
  <si>
    <t>High Purity 99.3%</t>
  </si>
  <si>
    <t xml:space="preserve"> Thickness 0.43 - 1.23 nm, Diameter 1.5 - 5.5 um, Dispersed in water with 2wt%</t>
  </si>
  <si>
    <t>qiagen</t>
  </si>
  <si>
    <t>ThermoScientific, hemiluminiscenti supstrat za HRP, detekcija femtogramskih kolicina proteina Western blot analizom; dovoljna za 12 mini blotova</t>
  </si>
  <si>
    <t>TEP 2 Buffer pH 2 (1 l)</t>
  </si>
  <si>
    <t>TEP 4 Buffer pH 4 (250 ml)</t>
  </si>
  <si>
    <t>TEP 7 Buffer pH 7 (250 ml)</t>
  </si>
  <si>
    <t>TEP 10 Trace Buffer pH 10.01 (250 ml)</t>
  </si>
  <si>
    <t>Invitrogen</t>
  </si>
  <si>
    <t>ROTH</t>
  </si>
  <si>
    <t>p.a.,</t>
  </si>
  <si>
    <t>ZnFe2O4, 98.5%,10- 30nm</t>
  </si>
  <si>
    <t>Zn0.5Mn0.5Fe2O4, High purity, 99.995%, 30-60 nm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</si>
</sst>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[$€-2]\ * #,##0.00_);_([$€-2]\ * \(#,##0.00\);_([$€-2]\ * &quot;-&quot;??_);_(@_)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trike/>
      <sz val="10"/>
      <name val="Cambria"/>
      <family val="1"/>
    </font>
    <font>
      <b/>
      <sz val="11"/>
      <color indexed="52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2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4" fontId="30" fillId="0" borderId="11" xfId="0" applyNumberFormat="1" applyFont="1" applyBorder="1" applyAlignment="1" applyProtection="1">
      <alignment horizontal="right" vertical="center" wrapText="1"/>
      <protection locked="0"/>
    </xf>
    <xf numFmtId="10" fontId="30" fillId="0" borderId="11" xfId="0" applyNumberFormat="1" applyFont="1" applyBorder="1" applyAlignment="1">
      <alignment/>
    </xf>
    <xf numFmtId="0" fontId="30" fillId="0" borderId="0" xfId="89" applyFont="1" applyFill="1" applyBorder="1" applyAlignment="1">
      <alignment horizontal="right" vertical="center" wrapText="1"/>
      <protection/>
    </xf>
    <xf numFmtId="0" fontId="30" fillId="0" borderId="0" xfId="89" applyFont="1" applyFill="1" applyBorder="1" applyAlignment="1">
      <alignment horizontal="right" vertical="top" wrapText="1"/>
      <protection/>
    </xf>
    <xf numFmtId="0" fontId="30" fillId="0" borderId="0" xfId="89" applyFont="1" applyFill="1" applyBorder="1" applyAlignment="1">
      <alignment horizontal="center" vertical="top" wrapText="1"/>
      <protection/>
    </xf>
    <xf numFmtId="0" fontId="30" fillId="0" borderId="0" xfId="89" applyFont="1" applyFill="1" applyBorder="1" applyAlignment="1">
      <alignment horizontal="left" vertical="center" wrapText="1"/>
      <protection/>
    </xf>
    <xf numFmtId="0" fontId="30" fillId="0" borderId="0" xfId="89" applyFont="1" applyFill="1" applyBorder="1" applyAlignment="1">
      <alignment horizontal="left" vertical="top" wrapText="1"/>
      <protection/>
    </xf>
    <xf numFmtId="0" fontId="30" fillId="0" borderId="0" xfId="89" applyFont="1" applyFill="1" applyAlignment="1">
      <alignment horizontal="center" vertical="top" wrapText="1"/>
      <protection/>
    </xf>
    <xf numFmtId="0" fontId="30" fillId="0" borderId="0" xfId="89" applyFont="1" applyFill="1" applyAlignment="1">
      <alignment horizontal="left" vertical="center"/>
      <protection/>
    </xf>
    <xf numFmtId="0" fontId="30" fillId="0" borderId="0" xfId="89" applyFont="1" applyFill="1" applyAlignment="1">
      <alignment horizontal="left" vertical="top"/>
      <protection/>
    </xf>
    <xf numFmtId="0" fontId="30" fillId="0" borderId="0" xfId="89" applyFont="1" applyFill="1" applyAlignment="1">
      <alignment horizontal="center" vertical="top"/>
      <protection/>
    </xf>
    <xf numFmtId="0" fontId="30" fillId="0" borderId="0" xfId="0" applyFont="1" applyAlignment="1">
      <alignment horizontal="center" vertical="top" wrapText="1"/>
    </xf>
    <xf numFmtId="0" fontId="30" fillId="0" borderId="0" xfId="0" applyFont="1" applyBorder="1" applyAlignment="1">
      <alignment vertical="justify" wrapText="1"/>
    </xf>
    <xf numFmtId="0" fontId="30" fillId="0" borderId="0" xfId="0" applyFont="1" applyAlignment="1">
      <alignment horizontal="left" vertical="top" wrapText="1"/>
    </xf>
    <xf numFmtId="0" fontId="30" fillId="0" borderId="10" xfId="0" applyFont="1" applyBorder="1" applyAlignment="1">
      <alignment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89" applyFont="1" applyFill="1" applyAlignment="1">
      <alignment horizontal="left" vertical="center" wrapText="1"/>
      <protection/>
    </xf>
    <xf numFmtId="0" fontId="30" fillId="0" borderId="0" xfId="89" applyFont="1" applyFill="1" applyAlignment="1">
      <alignment horizontal="center" vertical="center"/>
      <protection/>
    </xf>
    <xf numFmtId="3" fontId="30" fillId="33" borderId="0" xfId="89" applyNumberFormat="1" applyFont="1" applyFill="1" applyAlignment="1">
      <alignment horizontal="right" vertical="center"/>
      <protection/>
    </xf>
    <xf numFmtId="0" fontId="30" fillId="0" borderId="0" xfId="0" applyFont="1" applyAlignment="1">
      <alignment horizontal="right" vertical="justify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3" fontId="30" fillId="33" borderId="0" xfId="0" applyNumberFormat="1" applyFont="1" applyFill="1" applyAlignment="1">
      <alignment horizontal="right"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right" vertical="justify" wrapText="1"/>
      <protection/>
    </xf>
    <xf numFmtId="0" fontId="30" fillId="0" borderId="11" xfId="98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3" fontId="30" fillId="33" borderId="11" xfId="98" applyNumberFormat="1" applyFont="1" applyFill="1" applyBorder="1" applyAlignment="1" applyProtection="1">
      <alignment horizontal="center" vertical="center" wrapText="1"/>
      <protection/>
    </xf>
    <xf numFmtId="0" fontId="30" fillId="0" borderId="11" xfId="98" applyFont="1" applyBorder="1" applyAlignment="1" applyProtection="1">
      <alignment horizontal="center" vertical="center" wrapText="1"/>
      <protection/>
    </xf>
    <xf numFmtId="1" fontId="31" fillId="0" borderId="11" xfId="92" applyNumberFormat="1" applyFont="1" applyFill="1" applyBorder="1" applyAlignment="1" applyProtection="1">
      <alignment horizontal="left" wrapText="1"/>
      <protection/>
    </xf>
    <xf numFmtId="4" fontId="30" fillId="0" borderId="11" xfId="0" applyNumberFormat="1" applyFont="1" applyBorder="1" applyAlignment="1" applyProtection="1">
      <alignment horizontal="right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1" xfId="98" applyFont="1" applyFill="1" applyBorder="1" applyAlignment="1" applyProtection="1">
      <alignment horizontal="center" vertical="center" wrapText="1"/>
      <protection locked="0"/>
    </xf>
    <xf numFmtId="4" fontId="30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77" applyFont="1" applyFill="1" applyBorder="1" applyAlignment="1">
      <alignment horizontal="center" vertical="center" wrapText="1"/>
      <protection/>
    </xf>
    <xf numFmtId="0" fontId="9" fillId="0" borderId="11" xfId="90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0" fontId="9" fillId="0" borderId="11" xfId="77" applyFont="1" applyBorder="1" applyAlignment="1">
      <alignment horizontal="center" vertical="center"/>
      <protection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90" applyFont="1" applyFill="1" applyBorder="1" applyAlignment="1">
      <alignment horizontal="center" vertical="center" wrapText="1"/>
      <protection/>
    </xf>
    <xf numFmtId="0" fontId="9" fillId="34" borderId="11" xfId="79" applyFont="1" applyFill="1" applyBorder="1" applyAlignment="1">
      <alignment horizontal="center" vertical="center"/>
      <protection/>
    </xf>
    <xf numFmtId="0" fontId="9" fillId="0" borderId="11" xfId="9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9" fillId="0" borderId="11" xfId="96" applyFont="1" applyFill="1" applyBorder="1" applyAlignment="1">
      <alignment horizontal="center" vertical="center" wrapText="1"/>
      <protection/>
    </xf>
    <xf numFmtId="49" fontId="9" fillId="0" borderId="11" xfId="78" applyNumberFormat="1" applyFont="1" applyFill="1" applyBorder="1" applyAlignment="1">
      <alignment horizontal="center" vertical="center"/>
      <protection/>
    </xf>
    <xf numFmtId="0" fontId="39" fillId="0" borderId="16" xfId="0" applyFont="1" applyBorder="1" applyAlignment="1">
      <alignment horizontal="center" vertical="center"/>
    </xf>
    <xf numFmtId="0" fontId="9" fillId="0" borderId="11" xfId="94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97" applyFont="1" applyFill="1" applyBorder="1" applyAlignment="1">
      <alignment horizontal="center" vertical="center" wrapText="1"/>
      <protection/>
    </xf>
    <xf numFmtId="0" fontId="9" fillId="0" borderId="11" xfId="16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2" fontId="9" fillId="34" borderId="11" xfId="9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2" fontId="9" fillId="0" borderId="11" xfId="92" applyNumberFormat="1" applyFont="1" applyFill="1" applyBorder="1" applyAlignment="1">
      <alignment horizontal="center" vertical="center" wrapText="1"/>
      <protection/>
    </xf>
    <xf numFmtId="1" fontId="9" fillId="0" borderId="11" xfId="92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/>
    </xf>
    <xf numFmtId="0" fontId="9" fillId="0" borderId="11" xfId="77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/>
    </xf>
    <xf numFmtId="1" fontId="9" fillId="34" borderId="11" xfId="92" applyNumberFormat="1" applyFont="1" applyFill="1" applyBorder="1" applyAlignment="1">
      <alignment horizontal="center" vertical="center" wrapText="1"/>
      <protection/>
    </xf>
    <xf numFmtId="0" fontId="9" fillId="0" borderId="13" xfId="90" applyFont="1" applyFill="1" applyBorder="1" applyAlignment="1">
      <alignment horizontal="center" vertical="center" wrapText="1"/>
      <protection/>
    </xf>
    <xf numFmtId="2" fontId="9" fillId="0" borderId="13" xfId="92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30" fillId="0" borderId="0" xfId="89" applyFont="1" applyFill="1" applyAlignment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0" fillId="0" borderId="11" xfId="89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 horizontal="center" vertical="justify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justify" wrapText="1"/>
    </xf>
    <xf numFmtId="0" fontId="30" fillId="0" borderId="0" xfId="89" applyFont="1" applyFill="1" applyBorder="1" applyAlignment="1">
      <alignment horizontal="left" vertical="center" wrapText="1"/>
      <protection/>
    </xf>
    <xf numFmtId="0" fontId="9" fillId="0" borderId="11" xfId="90" applyFont="1" applyFill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/>
    </xf>
    <xf numFmtId="0" fontId="9" fillId="0" borderId="11" xfId="96" applyFont="1" applyFill="1" applyBorder="1" applyAlignment="1">
      <alignment vertical="top" wrapText="1"/>
      <protection/>
    </xf>
    <xf numFmtId="0" fontId="9" fillId="0" borderId="11" xfId="97" applyFont="1" applyFill="1" applyBorder="1" applyAlignment="1">
      <alignment horizontal="left" vertical="top" wrapText="1"/>
      <protection/>
    </xf>
    <xf numFmtId="0" fontId="9" fillId="0" borderId="11" xfId="95" applyFont="1" applyFill="1" applyBorder="1" applyAlignment="1">
      <alignment vertical="top" wrapText="1"/>
      <protection/>
    </xf>
    <xf numFmtId="0" fontId="9" fillId="0" borderId="11" xfId="77" applyFont="1" applyBorder="1" applyAlignment="1">
      <alignment horizontal="left" vertical="top" wrapText="1"/>
      <protection/>
    </xf>
    <xf numFmtId="0" fontId="39" fillId="0" borderId="11" xfId="0" applyFont="1" applyBorder="1" applyAlignment="1">
      <alignment vertical="top"/>
    </xf>
    <xf numFmtId="2" fontId="9" fillId="0" borderId="11" xfId="92" applyNumberFormat="1" applyFont="1" applyFill="1" applyBorder="1" applyAlignment="1">
      <alignment horizontal="left" vertical="top" wrapText="1"/>
      <protection/>
    </xf>
    <xf numFmtId="0" fontId="9" fillId="34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0" fontId="39" fillId="34" borderId="11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9" fillId="0" borderId="11" xfId="77" applyFont="1" applyFill="1" applyBorder="1" applyAlignment="1">
      <alignment horizontal="center" vertical="top" wrapText="1"/>
      <protection/>
    </xf>
    <xf numFmtId="0" fontId="39" fillId="0" borderId="11" xfId="0" applyFont="1" applyBorder="1" applyAlignment="1">
      <alignment vertical="top" wrapText="1"/>
    </xf>
    <xf numFmtId="0" fontId="9" fillId="0" borderId="11" xfId="16" applyFont="1" applyFill="1" applyBorder="1" applyAlignment="1">
      <alignment horizontal="left" vertical="top" wrapText="1"/>
    </xf>
    <xf numFmtId="0" fontId="9" fillId="0" borderId="11" xfId="90" applyFont="1" applyFill="1" applyBorder="1" applyAlignment="1">
      <alignment horizontal="center" vertical="top" wrapText="1"/>
      <protection/>
    </xf>
    <xf numFmtId="0" fontId="9" fillId="34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1" xfId="77" applyFont="1" applyBorder="1" applyAlignment="1">
      <alignment horizontal="center" vertical="top" wrapText="1"/>
      <protection/>
    </xf>
    <xf numFmtId="0" fontId="39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9" fillId="0" borderId="0" xfId="90" applyFont="1" applyFill="1" applyBorder="1" applyAlignment="1">
      <alignment horizontal="left" vertical="top" wrapText="1"/>
      <protection/>
    </xf>
    <xf numFmtId="0" fontId="9" fillId="0" borderId="11" xfId="0" applyFont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4" borderId="11" xfId="79" applyFont="1" applyFill="1" applyBorder="1" applyAlignment="1">
      <alignment horizontal="center" vertical="top" wrapText="1"/>
      <protection/>
    </xf>
    <xf numFmtId="0" fontId="39" fillId="0" borderId="14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2" fontId="9" fillId="0" borderId="15" xfId="92" applyNumberFormat="1" applyFont="1" applyFill="1" applyBorder="1" applyAlignment="1">
      <alignment horizontal="left" vertical="top" wrapText="1"/>
      <protection/>
    </xf>
    <xf numFmtId="0" fontId="39" fillId="0" borderId="11" xfId="0" applyFont="1" applyFill="1" applyBorder="1" applyAlignment="1">
      <alignment vertical="top" wrapText="1"/>
    </xf>
    <xf numFmtId="49" fontId="9" fillId="0" borderId="11" xfId="78" applyNumberFormat="1" applyFont="1" applyFill="1" applyBorder="1" applyAlignment="1">
      <alignment vertical="top" wrapText="1"/>
      <protection/>
    </xf>
    <xf numFmtId="0" fontId="9" fillId="0" borderId="18" xfId="0" applyFont="1" applyFill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 wrapText="1"/>
    </xf>
    <xf numFmtId="0" fontId="9" fillId="0" borderId="11" xfId="94" applyFont="1" applyFill="1" applyBorder="1" applyAlignment="1">
      <alignment vertical="top" wrapText="1"/>
      <protection/>
    </xf>
    <xf numFmtId="0" fontId="39" fillId="0" borderId="10" xfId="0" applyFont="1" applyFill="1" applyBorder="1" applyAlignment="1">
      <alignment horizontal="left" vertical="top" wrapText="1"/>
    </xf>
    <xf numFmtId="0" fontId="9" fillId="0" borderId="10" xfId="96" applyFont="1" applyFill="1" applyBorder="1" applyAlignment="1">
      <alignment vertical="top" wrapText="1"/>
      <protection/>
    </xf>
    <xf numFmtId="0" fontId="58" fillId="0" borderId="11" xfId="0" applyFont="1" applyFill="1" applyBorder="1" applyAlignment="1">
      <alignment horizontal="center" vertical="top" wrapText="1"/>
    </xf>
    <xf numFmtId="2" fontId="9" fillId="0" borderId="11" xfId="93" applyNumberFormat="1" applyFont="1" applyFill="1" applyBorder="1" applyAlignment="1">
      <alignment horizontal="center" vertical="top" wrapText="1"/>
      <protection/>
    </xf>
    <xf numFmtId="49" fontId="9" fillId="0" borderId="11" xfId="99" applyNumberFormat="1" applyFont="1" applyFill="1" applyBorder="1" applyAlignment="1">
      <alignment horizontal="center" vertical="top" wrapText="1"/>
      <protection/>
    </xf>
    <xf numFmtId="0" fontId="9" fillId="0" borderId="11" xfId="47" applyFont="1" applyFill="1" applyBorder="1" applyAlignment="1">
      <alignment horizontal="center" vertical="top" wrapText="1"/>
    </xf>
    <xf numFmtId="0" fontId="9" fillId="34" borderId="11" xfId="77" applyFont="1" applyFill="1" applyBorder="1" applyAlignment="1">
      <alignment horizontal="center" vertical="top" wrapText="1"/>
      <protection/>
    </xf>
    <xf numFmtId="0" fontId="39" fillId="0" borderId="11" xfId="0" applyFont="1" applyFill="1" applyBorder="1" applyAlignment="1">
      <alignment horizontal="center" vertical="top" wrapText="1"/>
    </xf>
    <xf numFmtId="0" fontId="9" fillId="0" borderId="11" xfId="45" applyFont="1" applyFill="1" applyBorder="1" applyAlignment="1">
      <alignment horizontal="center" vertical="top" wrapText="1"/>
    </xf>
    <xf numFmtId="2" fontId="9" fillId="0" borderId="11" xfId="92" applyNumberFormat="1" applyFont="1" applyFill="1" applyBorder="1" applyAlignment="1">
      <alignment horizontal="center" vertical="top" wrapText="1"/>
      <protection/>
    </xf>
    <xf numFmtId="49" fontId="6" fillId="0" borderId="11" xfId="92" applyNumberFormat="1" applyFont="1" applyFill="1" applyBorder="1" applyAlignment="1">
      <alignment horizontal="center" vertical="top" wrapText="1"/>
      <protection/>
    </xf>
    <xf numFmtId="49" fontId="9" fillId="0" borderId="11" xfId="90" applyNumberFormat="1" applyFont="1" applyFill="1" applyBorder="1" applyAlignment="1">
      <alignment horizontal="center" vertical="top" wrapText="1"/>
      <protection/>
    </xf>
    <xf numFmtId="0" fontId="9" fillId="0" borderId="11" xfId="16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0" fontId="9" fillId="0" borderId="11" xfId="46" applyFont="1" applyFill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9" fillId="0" borderId="11" xfId="95" applyFont="1" applyBorder="1" applyAlignment="1">
      <alignment horizontal="center" vertical="top" wrapText="1"/>
      <protection/>
    </xf>
    <xf numFmtId="0" fontId="9" fillId="0" borderId="12" xfId="63" applyFont="1" applyBorder="1" applyAlignment="1" applyProtection="1">
      <alignment horizontal="center" vertical="top" wrapText="1"/>
      <protection/>
    </xf>
    <xf numFmtId="0" fontId="9" fillId="34" borderId="19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63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 vertical="top" wrapText="1"/>
    </xf>
    <xf numFmtId="0" fontId="9" fillId="0" borderId="12" xfId="77" applyFont="1" applyFill="1" applyBorder="1" applyAlignment="1">
      <alignment horizontal="center" vertical="top" wrapText="1"/>
      <protection/>
    </xf>
    <xf numFmtId="0" fontId="9" fillId="0" borderId="12" xfId="90" applyFont="1" applyFill="1" applyBorder="1" applyAlignment="1">
      <alignment horizontal="center" vertical="top" wrapText="1"/>
      <protection/>
    </xf>
    <xf numFmtId="0" fontId="9" fillId="0" borderId="19" xfId="0" applyFont="1" applyFill="1" applyBorder="1" applyAlignment="1">
      <alignment horizontal="center" vertical="top" wrapText="1"/>
    </xf>
    <xf numFmtId="0" fontId="9" fillId="0" borderId="0" xfId="45" applyFont="1" applyFill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49" fontId="9" fillId="0" borderId="11" xfId="78" applyNumberFormat="1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44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alibri 10 kul" xfId="48"/>
    <cellStyle name="Check Cell" xfId="49"/>
    <cellStyle name="Comma" xfId="50"/>
    <cellStyle name="Comma [0]" xfId="51"/>
    <cellStyle name="Currency" xfId="52"/>
    <cellStyle name="Currency [0]" xfId="53"/>
    <cellStyle name="Excel Built-in Normal" xfId="54"/>
    <cellStyle name="Explanatory Text" xfId="55"/>
    <cellStyle name="Followed Hyperlink" xfId="56"/>
    <cellStyle name="Good" xfId="57"/>
    <cellStyle name="Good 10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2" xfId="68"/>
    <cellStyle name="Normal 14" xfId="69"/>
    <cellStyle name="Normal 15" xfId="70"/>
    <cellStyle name="Normal 18" xfId="71"/>
    <cellStyle name="Normal 19" xfId="72"/>
    <cellStyle name="Normal 2" xfId="73"/>
    <cellStyle name="Normal 2 10" xfId="74"/>
    <cellStyle name="Normal 2 14" xfId="75"/>
    <cellStyle name="Normal 2 2" xfId="76"/>
    <cellStyle name="Normal 2 2 2 2" xfId="77"/>
    <cellStyle name="Normal 2 2 3" xfId="78"/>
    <cellStyle name="Normal 2 3" xfId="79"/>
    <cellStyle name="Normal 20" xfId="80"/>
    <cellStyle name="Normal 21" xfId="81"/>
    <cellStyle name="Normal 22" xfId="82"/>
    <cellStyle name="Normal 23" xfId="83"/>
    <cellStyle name="Normal 24" xfId="84"/>
    <cellStyle name="Normal 26" xfId="85"/>
    <cellStyle name="Normal 27" xfId="86"/>
    <cellStyle name="Normal 28" xfId="87"/>
    <cellStyle name="Normal 29" xfId="88"/>
    <cellStyle name="Normal 3" xfId="89"/>
    <cellStyle name="Normal 4 2" xfId="90"/>
    <cellStyle name="Normal 4 3" xfId="91"/>
    <cellStyle name="Normal 5" xfId="92"/>
    <cellStyle name="Normal 5 2" xfId="93"/>
    <cellStyle name="Normal 6" xfId="94"/>
    <cellStyle name="Normal 7" xfId="95"/>
    <cellStyle name="Normal 8" xfId="96"/>
    <cellStyle name="Normal 9" xfId="97"/>
    <cellStyle name="Normal_Priznto djuture" xfId="98"/>
    <cellStyle name="Normal_Sheet1" xfId="99"/>
    <cellStyle name="Note" xfId="100"/>
    <cellStyle name="Output" xfId="101"/>
    <cellStyle name="Percent" xfId="102"/>
    <cellStyle name="Title" xfId="103"/>
    <cellStyle name="Total" xfId="104"/>
    <cellStyle name="Warning Text" xfId="105"/>
  </cellStyles>
  <dxfs count="3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fa.com/en/cas/9002-89-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0"/>
  <sheetViews>
    <sheetView tabSelected="1" zoomScale="69" zoomScaleNormal="69" zoomScalePageLayoutView="75" workbookViewId="0" topLeftCell="A1">
      <selection activeCell="B10" sqref="B10"/>
    </sheetView>
  </sheetViews>
  <sheetFormatPr defaultColWidth="9.00390625" defaultRowHeight="15"/>
  <cols>
    <col min="1" max="1" width="8.57421875" style="29" bestFit="1" customWidth="1"/>
    <col min="2" max="2" width="29.8515625" style="19" customWidth="1"/>
    <col min="3" max="3" width="16.7109375" style="17" customWidth="1"/>
    <col min="4" max="4" width="15.28125" style="17" customWidth="1"/>
    <col min="5" max="5" width="23.28125" style="30" customWidth="1"/>
    <col min="6" max="6" width="17.00390625" style="30" customWidth="1"/>
    <col min="7" max="7" width="11.8515625" style="3" customWidth="1"/>
    <col min="8" max="8" width="11.00390625" style="31" customWidth="1"/>
    <col min="9" max="9" width="19.8515625" style="28" customWidth="1"/>
    <col min="10" max="10" width="15.7109375" style="28" bestFit="1" customWidth="1"/>
    <col min="11" max="11" width="16.421875" style="28" bestFit="1" customWidth="1"/>
    <col min="12" max="12" width="14.421875" style="28" customWidth="1"/>
    <col min="13" max="13" width="0.85546875" style="22" customWidth="1"/>
    <col min="14" max="14" width="11.28125" style="21" customWidth="1"/>
    <col min="15" max="15" width="17.00390625" style="21" customWidth="1"/>
    <col min="16" max="16" width="19.421875" style="22" customWidth="1"/>
    <col min="17" max="17" width="14.8515625" style="21" customWidth="1"/>
    <col min="18" max="16384" width="9.00390625" style="22" customWidth="1"/>
  </cols>
  <sheetData>
    <row r="1" spans="1:13" ht="15.75" customHeight="1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20"/>
    </row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0"/>
    </row>
    <row r="3" spans="1:13" ht="16.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20"/>
    </row>
    <row r="4" spans="1:17" s="3" customFormat="1" ht="20.25" customHeight="1">
      <c r="A4" s="32"/>
      <c r="B4" s="33"/>
      <c r="C4" s="34"/>
      <c r="D4" s="34"/>
      <c r="E4" s="35"/>
      <c r="F4" s="35"/>
      <c r="G4" s="32"/>
      <c r="H4" s="32"/>
      <c r="I4" s="36"/>
      <c r="J4" s="36"/>
      <c r="K4" s="36"/>
      <c r="L4" s="36"/>
      <c r="M4" s="1"/>
      <c r="N4" s="2"/>
      <c r="O4" s="2"/>
      <c r="Q4" s="2"/>
    </row>
    <row r="5" spans="1:17" s="3" customFormat="1" ht="38.25" customHeight="1">
      <c r="A5" s="37" t="s">
        <v>41</v>
      </c>
      <c r="B5" s="37" t="s">
        <v>2</v>
      </c>
      <c r="C5" s="37" t="s">
        <v>7</v>
      </c>
      <c r="D5" s="37" t="s">
        <v>13</v>
      </c>
      <c r="E5" s="43" t="s">
        <v>14</v>
      </c>
      <c r="F5" s="44" t="s">
        <v>15</v>
      </c>
      <c r="G5" s="37" t="s">
        <v>16</v>
      </c>
      <c r="H5" s="39" t="s">
        <v>40</v>
      </c>
      <c r="I5" s="40" t="s">
        <v>20</v>
      </c>
      <c r="J5" s="38" t="s">
        <v>17</v>
      </c>
      <c r="K5" s="38" t="s">
        <v>18</v>
      </c>
      <c r="L5" s="38" t="s">
        <v>19</v>
      </c>
      <c r="M5" s="4"/>
      <c r="N5" s="2"/>
      <c r="O5" s="2"/>
      <c r="Q5" s="2"/>
    </row>
    <row r="6" spans="1:16" ht="46.5" customHeight="1">
      <c r="A6" s="41">
        <v>1</v>
      </c>
      <c r="B6" s="105" t="s">
        <v>154</v>
      </c>
      <c r="C6" s="156" t="s">
        <v>360</v>
      </c>
      <c r="D6" s="122" t="s">
        <v>513</v>
      </c>
      <c r="E6" s="5"/>
      <c r="F6" s="5"/>
      <c r="G6" s="52" t="s">
        <v>137</v>
      </c>
      <c r="H6" s="52">
        <v>50</v>
      </c>
      <c r="I6" s="45"/>
      <c r="J6" s="6">
        <f>H6*I6</f>
        <v>0</v>
      </c>
      <c r="K6" s="6">
        <f aca="true" t="shared" si="0" ref="K6:K68">J6*M6</f>
        <v>0</v>
      </c>
      <c r="L6" s="6">
        <f aca="true" t="shared" si="1" ref="L6:L38">SUM(J6,K6)</f>
        <v>0</v>
      </c>
      <c r="M6" s="7">
        <v>0.2</v>
      </c>
      <c r="P6" s="21"/>
    </row>
    <row r="7" spans="1:16" ht="63.75">
      <c r="A7" s="41">
        <v>2</v>
      </c>
      <c r="B7" s="106" t="s">
        <v>66</v>
      </c>
      <c r="C7" s="122" t="s">
        <v>105</v>
      </c>
      <c r="D7" s="157" t="s">
        <v>127</v>
      </c>
      <c r="E7" s="5"/>
      <c r="F7" s="5"/>
      <c r="G7" s="49" t="s">
        <v>134</v>
      </c>
      <c r="H7" s="49">
        <v>100</v>
      </c>
      <c r="I7" s="45"/>
      <c r="J7" s="6">
        <f aca="true" t="shared" si="2" ref="J7:J69">H7*I7</f>
        <v>0</v>
      </c>
      <c r="K7" s="6">
        <f t="shared" si="0"/>
        <v>0</v>
      </c>
      <c r="L7" s="6">
        <f t="shared" si="1"/>
        <v>0</v>
      </c>
      <c r="M7" s="7">
        <v>0.2</v>
      </c>
      <c r="P7" s="21"/>
    </row>
    <row r="8" spans="1:16" ht="34.5" customHeight="1">
      <c r="A8" s="41">
        <v>3</v>
      </c>
      <c r="B8" s="107" t="s">
        <v>155</v>
      </c>
      <c r="C8" s="107" t="s">
        <v>361</v>
      </c>
      <c r="D8" s="107" t="s">
        <v>27</v>
      </c>
      <c r="E8" s="5"/>
      <c r="F8" s="5"/>
      <c r="G8" s="47" t="s">
        <v>11</v>
      </c>
      <c r="H8" s="47">
        <v>1</v>
      </c>
      <c r="I8" s="45"/>
      <c r="J8" s="6">
        <f t="shared" si="2"/>
        <v>0</v>
      </c>
      <c r="K8" s="6">
        <f t="shared" si="0"/>
        <v>0</v>
      </c>
      <c r="L8" s="6">
        <f t="shared" si="1"/>
        <v>0</v>
      </c>
      <c r="M8" s="7">
        <v>0.2</v>
      </c>
      <c r="P8" s="21"/>
    </row>
    <row r="9" spans="1:16" ht="48" customHeight="1">
      <c r="A9" s="41">
        <v>4</v>
      </c>
      <c r="B9" s="107" t="s">
        <v>156</v>
      </c>
      <c r="C9" s="107" t="s">
        <v>362</v>
      </c>
      <c r="D9" s="107" t="s">
        <v>27</v>
      </c>
      <c r="E9" s="5"/>
      <c r="F9" s="5"/>
      <c r="G9" s="47" t="s">
        <v>9</v>
      </c>
      <c r="H9" s="47">
        <v>1</v>
      </c>
      <c r="I9" s="45"/>
      <c r="J9" s="6">
        <f t="shared" si="2"/>
        <v>0</v>
      </c>
      <c r="K9" s="6">
        <f t="shared" si="0"/>
        <v>0</v>
      </c>
      <c r="L9" s="6">
        <f t="shared" si="1"/>
        <v>0</v>
      </c>
      <c r="M9" s="7">
        <v>0.2</v>
      </c>
      <c r="P9" s="21"/>
    </row>
    <row r="10" spans="1:16" ht="48" customHeight="1">
      <c r="A10" s="41">
        <v>5</v>
      </c>
      <c r="B10" s="108" t="s">
        <v>157</v>
      </c>
      <c r="C10" s="112" t="s">
        <v>363</v>
      </c>
      <c r="D10" s="132" t="s">
        <v>127</v>
      </c>
      <c r="E10" s="5"/>
      <c r="F10" s="5"/>
      <c r="G10" s="58" t="s">
        <v>462</v>
      </c>
      <c r="H10" s="59">
        <v>1</v>
      </c>
      <c r="I10" s="45"/>
      <c r="J10" s="6">
        <f t="shared" si="2"/>
        <v>0</v>
      </c>
      <c r="K10" s="6">
        <f t="shared" si="0"/>
        <v>0</v>
      </c>
      <c r="L10" s="6">
        <f t="shared" si="1"/>
        <v>0</v>
      </c>
      <c r="M10" s="7">
        <v>0.2</v>
      </c>
      <c r="P10" s="21"/>
    </row>
    <row r="11" spans="1:16" ht="48" customHeight="1">
      <c r="A11" s="41">
        <v>6</v>
      </c>
      <c r="B11" s="109" t="s">
        <v>158</v>
      </c>
      <c r="C11" s="112"/>
      <c r="D11" s="158"/>
      <c r="E11" s="5"/>
      <c r="F11" s="5"/>
      <c r="G11" s="49" t="s">
        <v>486</v>
      </c>
      <c r="H11" s="50">
        <v>1</v>
      </c>
      <c r="I11" s="45"/>
      <c r="J11" s="6">
        <f t="shared" si="2"/>
        <v>0</v>
      </c>
      <c r="K11" s="6">
        <f t="shared" si="0"/>
        <v>0</v>
      </c>
      <c r="L11" s="6">
        <f t="shared" si="1"/>
        <v>0</v>
      </c>
      <c r="M11" s="7">
        <v>0.2</v>
      </c>
      <c r="P11" s="21"/>
    </row>
    <row r="12" spans="1:16" ht="48" customHeight="1">
      <c r="A12" s="41">
        <v>7</v>
      </c>
      <c r="B12" s="105" t="s">
        <v>159</v>
      </c>
      <c r="C12" s="122" t="s">
        <v>364</v>
      </c>
      <c r="D12" s="122" t="s">
        <v>127</v>
      </c>
      <c r="E12" s="5"/>
      <c r="F12" s="5"/>
      <c r="G12" s="52" t="s">
        <v>11</v>
      </c>
      <c r="H12" s="52">
        <v>25</v>
      </c>
      <c r="I12" s="45"/>
      <c r="J12" s="6">
        <f t="shared" si="2"/>
        <v>0</v>
      </c>
      <c r="K12" s="6">
        <f t="shared" si="0"/>
        <v>0</v>
      </c>
      <c r="L12" s="6">
        <f t="shared" si="1"/>
        <v>0</v>
      </c>
      <c r="M12" s="7">
        <v>0.2</v>
      </c>
      <c r="P12" s="21"/>
    </row>
    <row r="13" spans="1:16" ht="48" customHeight="1">
      <c r="A13" s="41">
        <v>8</v>
      </c>
      <c r="B13" s="106" t="s">
        <v>160</v>
      </c>
      <c r="C13" s="159" t="s">
        <v>365</v>
      </c>
      <c r="D13" s="121" t="s">
        <v>514</v>
      </c>
      <c r="E13" s="5"/>
      <c r="F13" s="5"/>
      <c r="G13" s="75" t="s">
        <v>139</v>
      </c>
      <c r="H13" s="50">
        <v>4</v>
      </c>
      <c r="I13" s="45"/>
      <c r="J13" s="6">
        <f t="shared" si="2"/>
        <v>0</v>
      </c>
      <c r="K13" s="6">
        <f t="shared" si="0"/>
        <v>0</v>
      </c>
      <c r="L13" s="6">
        <f t="shared" si="1"/>
        <v>0</v>
      </c>
      <c r="M13" s="7">
        <v>0.2</v>
      </c>
      <c r="P13" s="21"/>
    </row>
    <row r="14" spans="1:16" ht="48" customHeight="1">
      <c r="A14" s="41">
        <v>9</v>
      </c>
      <c r="B14" s="107" t="s">
        <v>160</v>
      </c>
      <c r="C14" s="107">
        <v>9095.25</v>
      </c>
      <c r="D14" s="107" t="s">
        <v>59</v>
      </c>
      <c r="E14" s="5"/>
      <c r="F14" s="5"/>
      <c r="G14" s="47" t="s">
        <v>139</v>
      </c>
      <c r="H14" s="47">
        <v>2</v>
      </c>
      <c r="I14" s="45"/>
      <c r="J14" s="6">
        <f t="shared" si="2"/>
        <v>0</v>
      </c>
      <c r="K14" s="6">
        <f t="shared" si="0"/>
        <v>0</v>
      </c>
      <c r="L14" s="6">
        <f t="shared" si="1"/>
        <v>0</v>
      </c>
      <c r="M14" s="7">
        <v>0.2</v>
      </c>
      <c r="P14" s="21"/>
    </row>
    <row r="15" spans="1:16" ht="48" customHeight="1">
      <c r="A15" s="41">
        <v>10</v>
      </c>
      <c r="B15" s="110" t="s">
        <v>161</v>
      </c>
      <c r="C15" s="107"/>
      <c r="D15" s="107" t="s">
        <v>515</v>
      </c>
      <c r="E15" s="5"/>
      <c r="F15" s="5"/>
      <c r="G15" s="48" t="s">
        <v>37</v>
      </c>
      <c r="H15" s="48">
        <v>4</v>
      </c>
      <c r="I15" s="45"/>
      <c r="J15" s="6">
        <f t="shared" si="2"/>
        <v>0</v>
      </c>
      <c r="K15" s="6">
        <f t="shared" si="0"/>
        <v>0</v>
      </c>
      <c r="L15" s="6">
        <f t="shared" si="1"/>
        <v>0</v>
      </c>
      <c r="M15" s="7">
        <v>0.2</v>
      </c>
      <c r="P15" s="21"/>
    </row>
    <row r="16" spans="1:16" ht="48" customHeight="1">
      <c r="A16" s="41">
        <v>11</v>
      </c>
      <c r="B16" s="111" t="s">
        <v>162</v>
      </c>
      <c r="C16" s="122" t="s">
        <v>366</v>
      </c>
      <c r="D16" s="122" t="s">
        <v>127</v>
      </c>
      <c r="E16" s="5"/>
      <c r="F16" s="5"/>
      <c r="G16" s="75" t="s">
        <v>11</v>
      </c>
      <c r="H16" s="50">
        <v>100</v>
      </c>
      <c r="I16" s="45"/>
      <c r="J16" s="6">
        <f t="shared" si="2"/>
        <v>0</v>
      </c>
      <c r="K16" s="6">
        <f t="shared" si="0"/>
        <v>0</v>
      </c>
      <c r="L16" s="6">
        <f t="shared" si="1"/>
        <v>0</v>
      </c>
      <c r="M16" s="7">
        <v>0.2</v>
      </c>
      <c r="P16" s="21"/>
    </row>
    <row r="17" spans="1:16" ht="48" customHeight="1">
      <c r="A17" s="41">
        <v>12</v>
      </c>
      <c r="B17" s="107" t="s">
        <v>163</v>
      </c>
      <c r="C17" s="107" t="s">
        <v>367</v>
      </c>
      <c r="D17" s="107" t="s">
        <v>516</v>
      </c>
      <c r="E17" s="5"/>
      <c r="F17" s="5"/>
      <c r="G17" s="47" t="s">
        <v>462</v>
      </c>
      <c r="H17" s="47">
        <v>1</v>
      </c>
      <c r="I17" s="45"/>
      <c r="J17" s="6">
        <f t="shared" si="2"/>
        <v>0</v>
      </c>
      <c r="K17" s="6">
        <f t="shared" si="0"/>
        <v>0</v>
      </c>
      <c r="L17" s="6">
        <f t="shared" si="1"/>
        <v>0</v>
      </c>
      <c r="M17" s="7">
        <v>0.2</v>
      </c>
      <c r="P17" s="21"/>
    </row>
    <row r="18" spans="1:16" ht="48" customHeight="1">
      <c r="A18" s="41">
        <v>13</v>
      </c>
      <c r="B18" s="112" t="s">
        <v>164</v>
      </c>
      <c r="C18" s="160" t="s">
        <v>368</v>
      </c>
      <c r="D18" s="132" t="s">
        <v>127</v>
      </c>
      <c r="E18" s="5"/>
      <c r="F18" s="5"/>
      <c r="G18" s="58" t="s">
        <v>462</v>
      </c>
      <c r="H18" s="59">
        <v>1</v>
      </c>
      <c r="I18" s="45"/>
      <c r="J18" s="6">
        <f t="shared" si="2"/>
        <v>0</v>
      </c>
      <c r="K18" s="6">
        <f t="shared" si="0"/>
        <v>0</v>
      </c>
      <c r="L18" s="6">
        <f t="shared" si="1"/>
        <v>0</v>
      </c>
      <c r="M18" s="7">
        <v>0.2</v>
      </c>
      <c r="P18" s="21"/>
    </row>
    <row r="19" spans="1:16" ht="48" customHeight="1">
      <c r="A19" s="41">
        <v>14</v>
      </c>
      <c r="B19" s="113" t="s">
        <v>165</v>
      </c>
      <c r="C19" s="122" t="s">
        <v>369</v>
      </c>
      <c r="D19" s="161" t="s">
        <v>127</v>
      </c>
      <c r="E19" s="5"/>
      <c r="F19" s="5"/>
      <c r="G19" s="82" t="s">
        <v>11</v>
      </c>
      <c r="H19" s="82">
        <v>5</v>
      </c>
      <c r="I19" s="45"/>
      <c r="J19" s="6">
        <f t="shared" si="2"/>
        <v>0</v>
      </c>
      <c r="K19" s="6">
        <f t="shared" si="0"/>
        <v>0</v>
      </c>
      <c r="L19" s="6">
        <f t="shared" si="1"/>
        <v>0</v>
      </c>
      <c r="M19" s="7">
        <v>0.2</v>
      </c>
      <c r="P19" s="21"/>
    </row>
    <row r="20" spans="1:16" ht="48" customHeight="1">
      <c r="A20" s="41">
        <v>15</v>
      </c>
      <c r="B20" s="114" t="s">
        <v>166</v>
      </c>
      <c r="C20" s="159" t="s">
        <v>370</v>
      </c>
      <c r="D20" s="107" t="s">
        <v>29</v>
      </c>
      <c r="E20" s="5"/>
      <c r="F20" s="5"/>
      <c r="G20" s="71" t="s">
        <v>135</v>
      </c>
      <c r="H20" s="71">
        <v>1</v>
      </c>
      <c r="I20" s="45"/>
      <c r="J20" s="6">
        <f t="shared" si="2"/>
        <v>0</v>
      </c>
      <c r="K20" s="6">
        <f t="shared" si="0"/>
        <v>0</v>
      </c>
      <c r="L20" s="6">
        <f t="shared" si="1"/>
        <v>0</v>
      </c>
      <c r="M20" s="7">
        <v>0.2</v>
      </c>
      <c r="P20" s="21"/>
    </row>
    <row r="21" spans="1:16" ht="48" customHeight="1">
      <c r="A21" s="41">
        <v>16</v>
      </c>
      <c r="B21" s="115" t="s">
        <v>167</v>
      </c>
      <c r="C21" s="159" t="s">
        <v>370</v>
      </c>
      <c r="D21" s="107" t="s">
        <v>29</v>
      </c>
      <c r="E21" s="5"/>
      <c r="F21" s="5"/>
      <c r="G21" s="76" t="s">
        <v>11</v>
      </c>
      <c r="H21" s="76">
        <v>1</v>
      </c>
      <c r="I21" s="45"/>
      <c r="J21" s="6">
        <f t="shared" si="2"/>
        <v>0</v>
      </c>
      <c r="K21" s="6">
        <f t="shared" si="0"/>
        <v>0</v>
      </c>
      <c r="L21" s="6">
        <f t="shared" si="1"/>
        <v>0</v>
      </c>
      <c r="M21" s="7">
        <v>0.2</v>
      </c>
      <c r="P21" s="21"/>
    </row>
    <row r="22" spans="1:16" ht="48" customHeight="1">
      <c r="A22" s="41">
        <v>17</v>
      </c>
      <c r="B22" s="116" t="s">
        <v>168</v>
      </c>
      <c r="C22" s="162" t="s">
        <v>370</v>
      </c>
      <c r="D22" s="107" t="s">
        <v>29</v>
      </c>
      <c r="E22" s="5"/>
      <c r="F22" s="5"/>
      <c r="G22" s="66" t="s">
        <v>11</v>
      </c>
      <c r="H22" s="66">
        <v>1</v>
      </c>
      <c r="I22" s="45"/>
      <c r="J22" s="6">
        <f t="shared" si="2"/>
        <v>0</v>
      </c>
      <c r="K22" s="6">
        <f t="shared" si="0"/>
        <v>0</v>
      </c>
      <c r="L22" s="6">
        <f t="shared" si="1"/>
        <v>0</v>
      </c>
      <c r="M22" s="7">
        <v>0.2</v>
      </c>
      <c r="P22" s="21"/>
    </row>
    <row r="23" spans="1:13" s="21" customFormat="1" ht="48" customHeight="1">
      <c r="A23" s="41">
        <v>18</v>
      </c>
      <c r="B23" s="117" t="s">
        <v>169</v>
      </c>
      <c r="C23" s="112" t="s">
        <v>371</v>
      </c>
      <c r="D23" s="107" t="s">
        <v>515</v>
      </c>
      <c r="E23" s="5"/>
      <c r="F23" s="5"/>
      <c r="G23" s="48" t="s">
        <v>37</v>
      </c>
      <c r="H23" s="51">
        <v>4</v>
      </c>
      <c r="I23" s="45"/>
      <c r="J23" s="6">
        <f t="shared" si="2"/>
        <v>0</v>
      </c>
      <c r="K23" s="6">
        <f t="shared" si="0"/>
        <v>0</v>
      </c>
      <c r="L23" s="6">
        <f t="shared" si="1"/>
        <v>0</v>
      </c>
      <c r="M23" s="7">
        <v>0.2</v>
      </c>
    </row>
    <row r="24" spans="1:13" s="21" customFormat="1" ht="48" customHeight="1">
      <c r="A24" s="41">
        <v>19</v>
      </c>
      <c r="B24" s="107" t="s">
        <v>67</v>
      </c>
      <c r="C24" s="107" t="s">
        <v>106</v>
      </c>
      <c r="D24" s="107" t="s">
        <v>117</v>
      </c>
      <c r="E24" s="5"/>
      <c r="F24" s="5"/>
      <c r="G24" s="47" t="s">
        <v>12</v>
      </c>
      <c r="H24" s="47">
        <v>2</v>
      </c>
      <c r="I24" s="45"/>
      <c r="J24" s="6">
        <f t="shared" si="2"/>
        <v>0</v>
      </c>
      <c r="K24" s="6">
        <f t="shared" si="0"/>
        <v>0</v>
      </c>
      <c r="L24" s="6">
        <f t="shared" si="1"/>
        <v>0</v>
      </c>
      <c r="M24" s="7">
        <v>0.2</v>
      </c>
    </row>
    <row r="25" spans="1:13" s="21" customFormat="1" ht="48" customHeight="1">
      <c r="A25" s="41">
        <v>20</v>
      </c>
      <c r="B25" s="110" t="s">
        <v>170</v>
      </c>
      <c r="C25" s="159" t="s">
        <v>365</v>
      </c>
      <c r="D25" s="112" t="s">
        <v>514</v>
      </c>
      <c r="E25" s="5"/>
      <c r="F25" s="5"/>
      <c r="G25" s="75" t="s">
        <v>139</v>
      </c>
      <c r="H25" s="48">
        <v>4</v>
      </c>
      <c r="I25" s="45"/>
      <c r="J25" s="6">
        <f t="shared" si="2"/>
        <v>0</v>
      </c>
      <c r="K25" s="6">
        <f t="shared" si="0"/>
        <v>0</v>
      </c>
      <c r="L25" s="6">
        <f t="shared" si="1"/>
        <v>0</v>
      </c>
      <c r="M25" s="7">
        <v>0.2</v>
      </c>
    </row>
    <row r="26" spans="1:13" s="21" customFormat="1" ht="48" customHeight="1">
      <c r="A26" s="41">
        <v>21</v>
      </c>
      <c r="B26" s="107" t="s">
        <v>170</v>
      </c>
      <c r="C26" s="107">
        <v>9254.25</v>
      </c>
      <c r="D26" s="107" t="s">
        <v>33</v>
      </c>
      <c r="E26" s="5"/>
      <c r="F26" s="5"/>
      <c r="G26" s="47" t="s">
        <v>38</v>
      </c>
      <c r="H26" s="47">
        <v>11</v>
      </c>
      <c r="I26" s="45"/>
      <c r="J26" s="6">
        <f t="shared" si="2"/>
        <v>0</v>
      </c>
      <c r="K26" s="6">
        <f t="shared" si="0"/>
        <v>0</v>
      </c>
      <c r="L26" s="6">
        <f t="shared" si="1"/>
        <v>0</v>
      </c>
      <c r="M26" s="7">
        <v>0.2</v>
      </c>
    </row>
    <row r="27" spans="1:13" s="21" customFormat="1" ht="48" customHeight="1">
      <c r="A27" s="41">
        <v>22</v>
      </c>
      <c r="B27" s="118" t="s">
        <v>68</v>
      </c>
      <c r="C27" s="107">
        <v>1000121000</v>
      </c>
      <c r="D27" s="107" t="s">
        <v>29</v>
      </c>
      <c r="E27" s="5"/>
      <c r="F27" s="5"/>
      <c r="G27" s="47" t="s">
        <v>12</v>
      </c>
      <c r="H27" s="47">
        <v>1</v>
      </c>
      <c r="I27" s="45"/>
      <c r="J27" s="6">
        <f t="shared" si="2"/>
        <v>0</v>
      </c>
      <c r="K27" s="6">
        <f t="shared" si="0"/>
        <v>0</v>
      </c>
      <c r="L27" s="6">
        <f t="shared" si="1"/>
        <v>0</v>
      </c>
      <c r="M27" s="7">
        <v>0.2</v>
      </c>
    </row>
    <row r="28" spans="1:13" s="21" customFormat="1" ht="48" customHeight="1">
      <c r="A28" s="41">
        <v>23</v>
      </c>
      <c r="B28" s="119" t="s">
        <v>47</v>
      </c>
      <c r="C28" s="122" t="s">
        <v>50</v>
      </c>
      <c r="D28" s="163" t="s">
        <v>30</v>
      </c>
      <c r="E28" s="5"/>
      <c r="F28" s="5"/>
      <c r="G28" s="83" t="s">
        <v>37</v>
      </c>
      <c r="H28" s="84">
        <v>10</v>
      </c>
      <c r="I28" s="45"/>
      <c r="J28" s="6">
        <f t="shared" si="2"/>
        <v>0</v>
      </c>
      <c r="K28" s="6">
        <f t="shared" si="0"/>
        <v>0</v>
      </c>
      <c r="L28" s="6">
        <f t="shared" si="1"/>
        <v>0</v>
      </c>
      <c r="M28" s="7">
        <v>0.2</v>
      </c>
    </row>
    <row r="29" spans="1:13" s="21" customFormat="1" ht="48" customHeight="1">
      <c r="A29" s="41">
        <v>24</v>
      </c>
      <c r="B29" s="110" t="s">
        <v>171</v>
      </c>
      <c r="C29" s="159" t="s">
        <v>365</v>
      </c>
      <c r="D29" s="132" t="s">
        <v>128</v>
      </c>
      <c r="E29" s="5"/>
      <c r="F29" s="5"/>
      <c r="G29" s="77" t="s">
        <v>139</v>
      </c>
      <c r="H29" s="48">
        <v>4</v>
      </c>
      <c r="I29" s="45"/>
      <c r="J29" s="6">
        <f t="shared" si="2"/>
        <v>0</v>
      </c>
      <c r="K29" s="6">
        <f t="shared" si="0"/>
        <v>0</v>
      </c>
      <c r="L29" s="6">
        <f t="shared" si="1"/>
        <v>0</v>
      </c>
      <c r="M29" s="7">
        <v>0.2</v>
      </c>
    </row>
    <row r="30" spans="1:13" s="21" customFormat="1" ht="48" customHeight="1">
      <c r="A30" s="41">
        <v>25</v>
      </c>
      <c r="B30" s="120" t="s">
        <v>172</v>
      </c>
      <c r="C30" s="132">
        <v>34851</v>
      </c>
      <c r="D30" s="107" t="s">
        <v>29</v>
      </c>
      <c r="E30" s="5"/>
      <c r="F30" s="5"/>
      <c r="G30" s="47" t="s">
        <v>487</v>
      </c>
      <c r="H30" s="53">
        <v>10</v>
      </c>
      <c r="I30" s="45"/>
      <c r="J30" s="6">
        <f t="shared" si="2"/>
        <v>0</v>
      </c>
      <c r="K30" s="6">
        <f t="shared" si="0"/>
        <v>0</v>
      </c>
      <c r="L30" s="6">
        <f t="shared" si="1"/>
        <v>0</v>
      </c>
      <c r="M30" s="7">
        <v>0.2</v>
      </c>
    </row>
    <row r="31" spans="1:13" s="21" customFormat="1" ht="48" customHeight="1">
      <c r="A31" s="41">
        <v>26</v>
      </c>
      <c r="B31" s="121" t="s">
        <v>69</v>
      </c>
      <c r="C31" s="112"/>
      <c r="D31" s="121" t="s">
        <v>129</v>
      </c>
      <c r="E31" s="5"/>
      <c r="F31" s="5"/>
      <c r="G31" s="49" t="s">
        <v>36</v>
      </c>
      <c r="H31" s="78">
        <v>1</v>
      </c>
      <c r="I31" s="45"/>
      <c r="J31" s="6">
        <f t="shared" si="2"/>
        <v>0</v>
      </c>
      <c r="K31" s="6">
        <f t="shared" si="0"/>
        <v>0</v>
      </c>
      <c r="L31" s="6">
        <f t="shared" si="1"/>
        <v>0</v>
      </c>
      <c r="M31" s="7">
        <v>0.2</v>
      </c>
    </row>
    <row r="32" spans="1:13" s="21" customFormat="1" ht="48" customHeight="1">
      <c r="A32" s="41">
        <v>27</v>
      </c>
      <c r="B32" s="122" t="s">
        <v>173</v>
      </c>
      <c r="C32" s="122"/>
      <c r="D32" s="122"/>
      <c r="E32" s="5"/>
      <c r="F32" s="5"/>
      <c r="G32" s="49" t="s">
        <v>140</v>
      </c>
      <c r="H32" s="49">
        <v>1</v>
      </c>
      <c r="I32" s="45"/>
      <c r="J32" s="6">
        <f t="shared" si="2"/>
        <v>0</v>
      </c>
      <c r="K32" s="6">
        <f t="shared" si="0"/>
        <v>0</v>
      </c>
      <c r="L32" s="6">
        <f t="shared" si="1"/>
        <v>0</v>
      </c>
      <c r="M32" s="7">
        <v>0.2</v>
      </c>
    </row>
    <row r="33" spans="1:13" s="21" customFormat="1" ht="48" customHeight="1">
      <c r="A33" s="41">
        <v>28</v>
      </c>
      <c r="B33" s="107" t="s">
        <v>174</v>
      </c>
      <c r="C33" s="107" t="s">
        <v>372</v>
      </c>
      <c r="D33" s="107" t="s">
        <v>27</v>
      </c>
      <c r="E33" s="5"/>
      <c r="F33" s="5"/>
      <c r="G33" s="47" t="s">
        <v>146</v>
      </c>
      <c r="H33" s="47">
        <v>1</v>
      </c>
      <c r="I33" s="45"/>
      <c r="J33" s="6">
        <f t="shared" si="2"/>
        <v>0</v>
      </c>
      <c r="K33" s="6">
        <f t="shared" si="0"/>
        <v>0</v>
      </c>
      <c r="L33" s="6">
        <f t="shared" si="1"/>
        <v>0</v>
      </c>
      <c r="M33" s="7">
        <v>0.2</v>
      </c>
    </row>
    <row r="34" spans="1:13" s="21" customFormat="1" ht="57" customHeight="1">
      <c r="A34" s="41">
        <v>29</v>
      </c>
      <c r="B34" s="123" t="s">
        <v>175</v>
      </c>
      <c r="C34" s="107"/>
      <c r="D34" s="112"/>
      <c r="E34" s="5"/>
      <c r="F34" s="5"/>
      <c r="G34" s="56" t="s">
        <v>9</v>
      </c>
      <c r="H34" s="56">
        <v>2</v>
      </c>
      <c r="I34" s="45"/>
      <c r="J34" s="6">
        <f t="shared" si="2"/>
        <v>0</v>
      </c>
      <c r="K34" s="6">
        <f t="shared" si="0"/>
        <v>0</v>
      </c>
      <c r="L34" s="6">
        <f t="shared" si="1"/>
        <v>0</v>
      </c>
      <c r="M34" s="7">
        <v>0.2</v>
      </c>
    </row>
    <row r="35" spans="1:13" s="21" customFormat="1" ht="48" customHeight="1">
      <c r="A35" s="41">
        <v>30</v>
      </c>
      <c r="B35" s="117" t="s">
        <v>176</v>
      </c>
      <c r="C35" s="112"/>
      <c r="D35" s="107" t="s">
        <v>515</v>
      </c>
      <c r="E35" s="5"/>
      <c r="F35" s="5"/>
      <c r="G35" s="48" t="s">
        <v>37</v>
      </c>
      <c r="H35" s="51">
        <v>1</v>
      </c>
      <c r="I35" s="45"/>
      <c r="J35" s="6">
        <f t="shared" si="2"/>
        <v>0</v>
      </c>
      <c r="K35" s="6">
        <f t="shared" si="0"/>
        <v>0</v>
      </c>
      <c r="L35" s="6">
        <f t="shared" si="1"/>
        <v>0</v>
      </c>
      <c r="M35" s="7">
        <v>0.2</v>
      </c>
    </row>
    <row r="36" spans="1:13" s="21" customFormat="1" ht="48" customHeight="1">
      <c r="A36" s="41">
        <v>31</v>
      </c>
      <c r="B36" s="105" t="s">
        <v>177</v>
      </c>
      <c r="C36" s="164"/>
      <c r="D36" s="131"/>
      <c r="E36" s="5"/>
      <c r="F36" s="5"/>
      <c r="G36" s="52" t="s">
        <v>4</v>
      </c>
      <c r="H36" s="52">
        <v>1</v>
      </c>
      <c r="I36" s="45"/>
      <c r="J36" s="6">
        <f t="shared" si="2"/>
        <v>0</v>
      </c>
      <c r="K36" s="6">
        <f t="shared" si="0"/>
        <v>0</v>
      </c>
      <c r="L36" s="6">
        <f t="shared" si="1"/>
        <v>0</v>
      </c>
      <c r="M36" s="7">
        <v>0.2</v>
      </c>
    </row>
    <row r="37" spans="1:13" s="21" customFormat="1" ht="48" customHeight="1">
      <c r="A37" s="41">
        <v>32</v>
      </c>
      <c r="B37" s="122" t="s">
        <v>178</v>
      </c>
      <c r="C37" s="122" t="s">
        <v>373</v>
      </c>
      <c r="D37" s="122" t="s">
        <v>517</v>
      </c>
      <c r="E37" s="5"/>
      <c r="F37" s="5"/>
      <c r="G37" s="49" t="s">
        <v>488</v>
      </c>
      <c r="H37" s="49">
        <v>1</v>
      </c>
      <c r="I37" s="45"/>
      <c r="J37" s="6">
        <f t="shared" si="2"/>
        <v>0</v>
      </c>
      <c r="K37" s="6">
        <f t="shared" si="0"/>
        <v>0</v>
      </c>
      <c r="L37" s="6">
        <f t="shared" si="1"/>
        <v>0</v>
      </c>
      <c r="M37" s="7">
        <v>0.2</v>
      </c>
    </row>
    <row r="38" spans="1:13" s="21" customFormat="1" ht="48" customHeight="1">
      <c r="A38" s="41">
        <v>33</v>
      </c>
      <c r="B38" s="124" t="s">
        <v>179</v>
      </c>
      <c r="C38" s="122" t="s">
        <v>374</v>
      </c>
      <c r="D38" s="122" t="s">
        <v>518</v>
      </c>
      <c r="E38" s="5"/>
      <c r="F38" s="5"/>
      <c r="G38" s="49" t="s">
        <v>489</v>
      </c>
      <c r="H38" s="49">
        <v>1</v>
      </c>
      <c r="I38" s="45"/>
      <c r="J38" s="6">
        <f t="shared" si="2"/>
        <v>0</v>
      </c>
      <c r="K38" s="6">
        <f t="shared" si="0"/>
        <v>0</v>
      </c>
      <c r="L38" s="6">
        <f t="shared" si="1"/>
        <v>0</v>
      </c>
      <c r="M38" s="7">
        <v>0.2</v>
      </c>
    </row>
    <row r="39" spans="1:16" ht="48.75" customHeight="1">
      <c r="A39" s="41">
        <v>34</v>
      </c>
      <c r="B39" s="114" t="s">
        <v>180</v>
      </c>
      <c r="C39" s="159" t="s">
        <v>32</v>
      </c>
      <c r="D39" s="159" t="s">
        <v>370</v>
      </c>
      <c r="E39" s="5"/>
      <c r="F39" s="5"/>
      <c r="G39" s="66" t="s">
        <v>9</v>
      </c>
      <c r="H39" s="71">
        <v>1</v>
      </c>
      <c r="I39" s="45"/>
      <c r="J39" s="6">
        <f t="shared" si="2"/>
        <v>0</v>
      </c>
      <c r="K39" s="6">
        <f t="shared" si="0"/>
        <v>0</v>
      </c>
      <c r="L39" s="6">
        <f aca="true" t="shared" si="3" ref="L39:L69">SUM(J39,K39)</f>
        <v>0</v>
      </c>
      <c r="M39" s="7">
        <v>0.2</v>
      </c>
      <c r="P39" s="21"/>
    </row>
    <row r="40" spans="1:16" ht="34.5" customHeight="1">
      <c r="A40" s="41">
        <v>35</v>
      </c>
      <c r="B40" s="125" t="s">
        <v>70</v>
      </c>
      <c r="C40" s="132"/>
      <c r="D40" s="132" t="s">
        <v>30</v>
      </c>
      <c r="E40" s="5"/>
      <c r="F40" s="5"/>
      <c r="G40" s="58" t="s">
        <v>462</v>
      </c>
      <c r="H40" s="79">
        <v>10</v>
      </c>
      <c r="I40" s="45"/>
      <c r="J40" s="6">
        <f t="shared" si="2"/>
        <v>0</v>
      </c>
      <c r="K40" s="6">
        <f t="shared" si="0"/>
        <v>0</v>
      </c>
      <c r="L40" s="6">
        <f t="shared" si="3"/>
        <v>0</v>
      </c>
      <c r="M40" s="7">
        <v>0.2</v>
      </c>
      <c r="P40" s="21"/>
    </row>
    <row r="41" spans="1:16" ht="48" customHeight="1">
      <c r="A41" s="41">
        <v>36</v>
      </c>
      <c r="B41" s="107" t="s">
        <v>181</v>
      </c>
      <c r="C41" s="107"/>
      <c r="D41" s="107" t="s">
        <v>34</v>
      </c>
      <c r="E41" s="5"/>
      <c r="F41" s="5"/>
      <c r="G41" s="47" t="s">
        <v>4</v>
      </c>
      <c r="H41" s="47">
        <v>1</v>
      </c>
      <c r="I41" s="45"/>
      <c r="J41" s="6">
        <f t="shared" si="2"/>
        <v>0</v>
      </c>
      <c r="K41" s="6">
        <f t="shared" si="0"/>
        <v>0</v>
      </c>
      <c r="L41" s="6">
        <f t="shared" si="3"/>
        <v>0</v>
      </c>
      <c r="M41" s="7">
        <v>0.2</v>
      </c>
      <c r="P41" s="21"/>
    </row>
    <row r="42" spans="1:16" ht="48" customHeight="1">
      <c r="A42" s="41">
        <v>37</v>
      </c>
      <c r="B42" s="122" t="s">
        <v>182</v>
      </c>
      <c r="C42" s="122" t="s">
        <v>375</v>
      </c>
      <c r="D42" s="122" t="s">
        <v>32</v>
      </c>
      <c r="E42" s="5"/>
      <c r="F42" s="5"/>
      <c r="G42" s="49" t="s">
        <v>143</v>
      </c>
      <c r="H42" s="49">
        <v>1</v>
      </c>
      <c r="I42" s="45"/>
      <c r="J42" s="6">
        <f t="shared" si="2"/>
        <v>0</v>
      </c>
      <c r="K42" s="6">
        <f t="shared" si="0"/>
        <v>0</v>
      </c>
      <c r="L42" s="6">
        <f t="shared" si="3"/>
        <v>0</v>
      </c>
      <c r="M42" s="7">
        <v>0.2</v>
      </c>
      <c r="P42" s="21"/>
    </row>
    <row r="43" spans="1:16" ht="48" customHeight="1">
      <c r="A43" s="41">
        <v>38</v>
      </c>
      <c r="B43" s="123" t="s">
        <v>183</v>
      </c>
      <c r="C43" s="112">
        <v>8201710250</v>
      </c>
      <c r="D43" s="112" t="s">
        <v>519</v>
      </c>
      <c r="E43" s="5"/>
      <c r="F43" s="5"/>
      <c r="G43" s="56" t="s">
        <v>490</v>
      </c>
      <c r="H43" s="56">
        <v>1</v>
      </c>
      <c r="I43" s="45"/>
      <c r="J43" s="6">
        <f t="shared" si="2"/>
        <v>0</v>
      </c>
      <c r="K43" s="6">
        <f t="shared" si="0"/>
        <v>0</v>
      </c>
      <c r="L43" s="6">
        <f t="shared" si="3"/>
        <v>0</v>
      </c>
      <c r="M43" s="7">
        <v>0.2</v>
      </c>
      <c r="P43" s="21"/>
    </row>
    <row r="44" spans="1:16" ht="48" customHeight="1">
      <c r="A44" s="41">
        <v>39</v>
      </c>
      <c r="B44" s="107" t="s">
        <v>184</v>
      </c>
      <c r="C44" s="107" t="s">
        <v>376</v>
      </c>
      <c r="D44" s="107" t="s">
        <v>27</v>
      </c>
      <c r="E44" s="5"/>
      <c r="F44" s="5"/>
      <c r="G44" s="47" t="s">
        <v>8</v>
      </c>
      <c r="H44" s="47">
        <v>1</v>
      </c>
      <c r="I44" s="45"/>
      <c r="J44" s="6">
        <f t="shared" si="2"/>
        <v>0</v>
      </c>
      <c r="K44" s="6">
        <f t="shared" si="0"/>
        <v>0</v>
      </c>
      <c r="L44" s="6">
        <f t="shared" si="3"/>
        <v>0</v>
      </c>
      <c r="M44" s="7">
        <v>0.2</v>
      </c>
      <c r="P44" s="21"/>
    </row>
    <row r="45" spans="1:16" ht="48" customHeight="1">
      <c r="A45" s="41">
        <v>40</v>
      </c>
      <c r="B45" s="111" t="s">
        <v>185</v>
      </c>
      <c r="C45" s="161" t="s">
        <v>377</v>
      </c>
      <c r="D45" s="122" t="s">
        <v>127</v>
      </c>
      <c r="E45" s="5"/>
      <c r="F45" s="5"/>
      <c r="G45" s="75" t="s">
        <v>9</v>
      </c>
      <c r="H45" s="50">
        <v>2</v>
      </c>
      <c r="I45" s="45"/>
      <c r="J45" s="6">
        <f t="shared" si="2"/>
        <v>0</v>
      </c>
      <c r="K45" s="6">
        <f t="shared" si="0"/>
        <v>0</v>
      </c>
      <c r="L45" s="6">
        <f t="shared" si="3"/>
        <v>0</v>
      </c>
      <c r="M45" s="7">
        <v>0.2</v>
      </c>
      <c r="P45" s="21"/>
    </row>
    <row r="46" spans="1:16" ht="48" customHeight="1">
      <c r="A46" s="41">
        <v>41</v>
      </c>
      <c r="B46" s="126" t="s">
        <v>186</v>
      </c>
      <c r="C46" s="125" t="s">
        <v>378</v>
      </c>
      <c r="D46" s="107" t="s">
        <v>29</v>
      </c>
      <c r="E46" s="5"/>
      <c r="F46" s="5"/>
      <c r="G46" s="53" t="s">
        <v>8</v>
      </c>
      <c r="H46" s="53">
        <v>1</v>
      </c>
      <c r="I46" s="45"/>
      <c r="J46" s="6">
        <f t="shared" si="2"/>
        <v>0</v>
      </c>
      <c r="K46" s="6">
        <f t="shared" si="0"/>
        <v>0</v>
      </c>
      <c r="L46" s="6">
        <f t="shared" si="3"/>
        <v>0</v>
      </c>
      <c r="M46" s="7">
        <v>0.2</v>
      </c>
      <c r="P46" s="21"/>
    </row>
    <row r="47" spans="1:16" ht="48" customHeight="1">
      <c r="A47" s="41">
        <v>42</v>
      </c>
      <c r="B47" s="109" t="s">
        <v>71</v>
      </c>
      <c r="C47" s="112"/>
      <c r="D47" s="121" t="s">
        <v>129</v>
      </c>
      <c r="E47" s="5"/>
      <c r="F47" s="5"/>
      <c r="G47" s="49" t="s">
        <v>36</v>
      </c>
      <c r="H47" s="50">
        <v>1</v>
      </c>
      <c r="I47" s="45"/>
      <c r="J47" s="6">
        <f t="shared" si="2"/>
        <v>0</v>
      </c>
      <c r="K47" s="6">
        <f t="shared" si="0"/>
        <v>0</v>
      </c>
      <c r="L47" s="6">
        <f t="shared" si="3"/>
        <v>0</v>
      </c>
      <c r="M47" s="7">
        <v>0.2</v>
      </c>
      <c r="P47" s="21"/>
    </row>
    <row r="48" spans="1:16" ht="48" customHeight="1">
      <c r="A48" s="41">
        <v>43</v>
      </c>
      <c r="B48" s="107" t="s">
        <v>187</v>
      </c>
      <c r="C48" s="107" t="s">
        <v>107</v>
      </c>
      <c r="D48" s="107" t="s">
        <v>27</v>
      </c>
      <c r="E48" s="5"/>
      <c r="F48" s="5"/>
      <c r="G48" s="47" t="s">
        <v>8</v>
      </c>
      <c r="H48" s="47">
        <v>1</v>
      </c>
      <c r="I48" s="45"/>
      <c r="J48" s="6">
        <f t="shared" si="2"/>
        <v>0</v>
      </c>
      <c r="K48" s="6">
        <f t="shared" si="0"/>
        <v>0</v>
      </c>
      <c r="L48" s="6">
        <f t="shared" si="3"/>
        <v>0</v>
      </c>
      <c r="M48" s="7">
        <v>0.2</v>
      </c>
      <c r="P48" s="21"/>
    </row>
    <row r="49" spans="1:16" ht="48" customHeight="1">
      <c r="A49" s="41">
        <v>44</v>
      </c>
      <c r="B49" s="112" t="s">
        <v>188</v>
      </c>
      <c r="C49" s="160" t="s">
        <v>379</v>
      </c>
      <c r="D49" s="132" t="s">
        <v>127</v>
      </c>
      <c r="E49" s="5"/>
      <c r="F49" s="5"/>
      <c r="G49" s="58" t="s">
        <v>462</v>
      </c>
      <c r="H49" s="59">
        <v>1</v>
      </c>
      <c r="I49" s="45"/>
      <c r="J49" s="6">
        <f t="shared" si="2"/>
        <v>0</v>
      </c>
      <c r="K49" s="6">
        <f t="shared" si="0"/>
        <v>0</v>
      </c>
      <c r="L49" s="6">
        <f t="shared" si="3"/>
        <v>0</v>
      </c>
      <c r="M49" s="7">
        <v>0.2</v>
      </c>
      <c r="P49" s="21"/>
    </row>
    <row r="50" spans="1:16" ht="48" customHeight="1">
      <c r="A50" s="41">
        <v>45</v>
      </c>
      <c r="B50" s="119" t="s">
        <v>189</v>
      </c>
      <c r="C50" s="161" t="s">
        <v>108</v>
      </c>
      <c r="D50" s="163" t="s">
        <v>30</v>
      </c>
      <c r="E50" s="5"/>
      <c r="F50" s="5"/>
      <c r="G50" s="83" t="s">
        <v>9</v>
      </c>
      <c r="H50" s="84">
        <v>6</v>
      </c>
      <c r="I50" s="45"/>
      <c r="J50" s="6">
        <f t="shared" si="2"/>
        <v>0</v>
      </c>
      <c r="K50" s="6">
        <f t="shared" si="0"/>
        <v>0</v>
      </c>
      <c r="L50" s="6">
        <f t="shared" si="3"/>
        <v>0</v>
      </c>
      <c r="M50" s="7">
        <v>0.2</v>
      </c>
      <c r="P50" s="21"/>
    </row>
    <row r="51" spans="1:16" ht="48" customHeight="1">
      <c r="A51" s="41">
        <v>46</v>
      </c>
      <c r="B51" s="118" t="s">
        <v>190</v>
      </c>
      <c r="C51" s="107" t="s">
        <v>380</v>
      </c>
      <c r="D51" s="107" t="s">
        <v>29</v>
      </c>
      <c r="E51" s="5"/>
      <c r="F51" s="5"/>
      <c r="G51" s="85" t="s">
        <v>8</v>
      </c>
      <c r="H51" s="85">
        <v>1</v>
      </c>
      <c r="I51" s="45"/>
      <c r="J51" s="6">
        <f t="shared" si="2"/>
        <v>0</v>
      </c>
      <c r="K51" s="6">
        <f t="shared" si="0"/>
        <v>0</v>
      </c>
      <c r="L51" s="6">
        <f t="shared" si="3"/>
        <v>0</v>
      </c>
      <c r="M51" s="7">
        <v>0.2</v>
      </c>
      <c r="P51" s="21"/>
    </row>
    <row r="52" spans="1:16" ht="48" customHeight="1">
      <c r="A52" s="41">
        <v>47</v>
      </c>
      <c r="B52" s="107" t="s">
        <v>191</v>
      </c>
      <c r="C52" s="107" t="s">
        <v>381</v>
      </c>
      <c r="D52" s="107" t="s">
        <v>27</v>
      </c>
      <c r="E52" s="5"/>
      <c r="F52" s="5"/>
      <c r="G52" s="47" t="s">
        <v>8</v>
      </c>
      <c r="H52" s="47">
        <v>1</v>
      </c>
      <c r="I52" s="45"/>
      <c r="J52" s="6">
        <f t="shared" si="2"/>
        <v>0</v>
      </c>
      <c r="K52" s="6">
        <f t="shared" si="0"/>
        <v>0</v>
      </c>
      <c r="L52" s="6">
        <f t="shared" si="3"/>
        <v>0</v>
      </c>
      <c r="M52" s="7">
        <v>0.2</v>
      </c>
      <c r="P52" s="21"/>
    </row>
    <row r="53" spans="1:16" ht="48" customHeight="1">
      <c r="A53" s="41">
        <v>48</v>
      </c>
      <c r="B53" s="115" t="s">
        <v>192</v>
      </c>
      <c r="C53" s="159" t="s">
        <v>32</v>
      </c>
      <c r="D53" s="159" t="s">
        <v>370</v>
      </c>
      <c r="E53" s="5"/>
      <c r="F53" s="5"/>
      <c r="G53" s="66" t="s">
        <v>9</v>
      </c>
      <c r="H53" s="71">
        <v>1</v>
      </c>
      <c r="I53" s="45"/>
      <c r="J53" s="6">
        <f t="shared" si="2"/>
        <v>0</v>
      </c>
      <c r="K53" s="6">
        <f t="shared" si="0"/>
        <v>0</v>
      </c>
      <c r="L53" s="6">
        <f t="shared" si="3"/>
        <v>0</v>
      </c>
      <c r="M53" s="7">
        <v>0.2</v>
      </c>
      <c r="P53" s="21"/>
    </row>
    <row r="54" spans="1:16" ht="48" customHeight="1">
      <c r="A54" s="41">
        <v>49</v>
      </c>
      <c r="B54" s="107" t="s">
        <v>193</v>
      </c>
      <c r="C54" s="107" t="s">
        <v>382</v>
      </c>
      <c r="D54" s="107" t="s">
        <v>27</v>
      </c>
      <c r="E54" s="5"/>
      <c r="F54" s="5"/>
      <c r="G54" s="47" t="s">
        <v>8</v>
      </c>
      <c r="H54" s="47">
        <v>1</v>
      </c>
      <c r="I54" s="45"/>
      <c r="J54" s="6">
        <f t="shared" si="2"/>
        <v>0</v>
      </c>
      <c r="K54" s="6">
        <f t="shared" si="0"/>
        <v>0</v>
      </c>
      <c r="L54" s="6">
        <f t="shared" si="3"/>
        <v>0</v>
      </c>
      <c r="M54" s="7">
        <v>0.2</v>
      </c>
      <c r="P54" s="21"/>
    </row>
    <row r="55" spans="1:13" s="21" customFormat="1" ht="48" customHeight="1">
      <c r="A55" s="41">
        <v>50</v>
      </c>
      <c r="B55" s="107" t="s">
        <v>194</v>
      </c>
      <c r="C55" s="107" t="s">
        <v>383</v>
      </c>
      <c r="D55" s="107" t="s">
        <v>27</v>
      </c>
      <c r="E55" s="5"/>
      <c r="F55" s="5"/>
      <c r="G55" s="47" t="s">
        <v>8</v>
      </c>
      <c r="H55" s="47">
        <v>1</v>
      </c>
      <c r="I55" s="45"/>
      <c r="J55" s="6">
        <f t="shared" si="2"/>
        <v>0</v>
      </c>
      <c r="K55" s="6">
        <f t="shared" si="0"/>
        <v>0</v>
      </c>
      <c r="L55" s="6">
        <f t="shared" si="3"/>
        <v>0</v>
      </c>
      <c r="M55" s="7">
        <v>0.2</v>
      </c>
    </row>
    <row r="56" spans="1:13" s="21" customFormat="1" ht="48" customHeight="1">
      <c r="A56" s="41">
        <v>51</v>
      </c>
      <c r="B56" s="118" t="s">
        <v>195</v>
      </c>
      <c r="C56" s="107" t="s">
        <v>384</v>
      </c>
      <c r="D56" s="107" t="s">
        <v>29</v>
      </c>
      <c r="E56" s="5"/>
      <c r="F56" s="5"/>
      <c r="G56" s="85" t="s">
        <v>8</v>
      </c>
      <c r="H56" s="85">
        <v>1</v>
      </c>
      <c r="I56" s="45"/>
      <c r="J56" s="6">
        <f t="shared" si="2"/>
        <v>0</v>
      </c>
      <c r="K56" s="6">
        <f t="shared" si="0"/>
        <v>0</v>
      </c>
      <c r="L56" s="6">
        <f t="shared" si="3"/>
        <v>0</v>
      </c>
      <c r="M56" s="7">
        <v>0.2</v>
      </c>
    </row>
    <row r="57" spans="1:13" s="21" customFormat="1" ht="48" customHeight="1">
      <c r="A57" s="41">
        <v>52</v>
      </c>
      <c r="B57" s="118" t="s">
        <v>196</v>
      </c>
      <c r="C57" s="107" t="s">
        <v>385</v>
      </c>
      <c r="D57" s="107" t="s">
        <v>29</v>
      </c>
      <c r="E57" s="5"/>
      <c r="F57" s="5"/>
      <c r="G57" s="47" t="s">
        <v>8</v>
      </c>
      <c r="H57" s="47">
        <v>1</v>
      </c>
      <c r="I57" s="45"/>
      <c r="J57" s="6">
        <f t="shared" si="2"/>
        <v>0</v>
      </c>
      <c r="K57" s="6">
        <f t="shared" si="0"/>
        <v>0</v>
      </c>
      <c r="L57" s="6">
        <f t="shared" si="3"/>
        <v>0</v>
      </c>
      <c r="M57" s="7">
        <v>0.2</v>
      </c>
    </row>
    <row r="58" spans="1:13" s="21" customFormat="1" ht="48" customHeight="1">
      <c r="A58" s="41">
        <v>53</v>
      </c>
      <c r="B58" s="122" t="s">
        <v>197</v>
      </c>
      <c r="C58" s="122" t="s">
        <v>386</v>
      </c>
      <c r="D58" s="122" t="s">
        <v>32</v>
      </c>
      <c r="E58" s="5"/>
      <c r="F58" s="5"/>
      <c r="G58" s="49" t="s">
        <v>143</v>
      </c>
      <c r="H58" s="49">
        <v>1</v>
      </c>
      <c r="I58" s="45"/>
      <c r="J58" s="6">
        <f t="shared" si="2"/>
        <v>0</v>
      </c>
      <c r="K58" s="6">
        <f t="shared" si="0"/>
        <v>0</v>
      </c>
      <c r="L58" s="6">
        <f t="shared" si="3"/>
        <v>0</v>
      </c>
      <c r="M58" s="7">
        <v>0.2</v>
      </c>
    </row>
    <row r="59" spans="1:13" s="21" customFormat="1" ht="62.25" customHeight="1">
      <c r="A59" s="41">
        <v>54</v>
      </c>
      <c r="B59" s="111" t="s">
        <v>198</v>
      </c>
      <c r="C59" s="161"/>
      <c r="D59" s="161" t="s">
        <v>520</v>
      </c>
      <c r="E59" s="5"/>
      <c r="F59" s="5"/>
      <c r="G59" s="82" t="s">
        <v>9</v>
      </c>
      <c r="H59" s="82">
        <v>6</v>
      </c>
      <c r="I59" s="45"/>
      <c r="J59" s="6">
        <f t="shared" si="2"/>
        <v>0</v>
      </c>
      <c r="K59" s="6">
        <f t="shared" si="0"/>
        <v>0</v>
      </c>
      <c r="L59" s="6">
        <f t="shared" si="3"/>
        <v>0</v>
      </c>
      <c r="M59" s="7">
        <v>0.2</v>
      </c>
    </row>
    <row r="60" spans="1:13" s="21" customFormat="1" ht="48" customHeight="1">
      <c r="A60" s="41">
        <v>55</v>
      </c>
      <c r="B60" s="122" t="s">
        <v>199</v>
      </c>
      <c r="C60" s="165"/>
      <c r="D60" s="122" t="s">
        <v>521</v>
      </c>
      <c r="E60" s="5"/>
      <c r="F60" s="5"/>
      <c r="G60" s="49" t="s">
        <v>491</v>
      </c>
      <c r="H60" s="49">
        <v>1</v>
      </c>
      <c r="I60" s="45"/>
      <c r="J60" s="6">
        <f t="shared" si="2"/>
        <v>0</v>
      </c>
      <c r="K60" s="6">
        <f t="shared" si="0"/>
        <v>0</v>
      </c>
      <c r="L60" s="6">
        <f t="shared" si="3"/>
        <v>0</v>
      </c>
      <c r="M60" s="7">
        <v>0.2</v>
      </c>
    </row>
    <row r="61" spans="1:13" s="21" customFormat="1" ht="48" customHeight="1">
      <c r="A61" s="41">
        <v>56</v>
      </c>
      <c r="B61" s="106" t="s">
        <v>72</v>
      </c>
      <c r="C61" s="161" t="s">
        <v>109</v>
      </c>
      <c r="D61" s="157" t="s">
        <v>61</v>
      </c>
      <c r="E61" s="5"/>
      <c r="F61" s="5"/>
      <c r="G61" s="50" t="s">
        <v>11</v>
      </c>
      <c r="H61" s="86">
        <v>50</v>
      </c>
      <c r="I61" s="45"/>
      <c r="J61" s="6">
        <f t="shared" si="2"/>
        <v>0</v>
      </c>
      <c r="K61" s="6">
        <f t="shared" si="0"/>
        <v>0</v>
      </c>
      <c r="L61" s="6">
        <f t="shared" si="3"/>
        <v>0</v>
      </c>
      <c r="M61" s="7">
        <v>0.2</v>
      </c>
    </row>
    <row r="62" spans="1:13" s="21" customFormat="1" ht="48" customHeight="1">
      <c r="A62" s="41">
        <v>57</v>
      </c>
      <c r="B62" s="122" t="s">
        <v>200</v>
      </c>
      <c r="C62" s="122" t="s">
        <v>387</v>
      </c>
      <c r="D62" s="122" t="s">
        <v>522</v>
      </c>
      <c r="E62" s="5"/>
      <c r="F62" s="5"/>
      <c r="G62" s="49" t="s">
        <v>492</v>
      </c>
      <c r="H62" s="49">
        <v>1</v>
      </c>
      <c r="I62" s="45"/>
      <c r="J62" s="6">
        <f t="shared" si="2"/>
        <v>0</v>
      </c>
      <c r="K62" s="6">
        <f t="shared" si="0"/>
        <v>0</v>
      </c>
      <c r="L62" s="6">
        <f t="shared" si="3"/>
        <v>0</v>
      </c>
      <c r="M62" s="7">
        <v>0.2</v>
      </c>
    </row>
    <row r="63" spans="1:13" s="21" customFormat="1" ht="48" customHeight="1">
      <c r="A63" s="41">
        <v>58</v>
      </c>
      <c r="B63" s="119" t="s">
        <v>201</v>
      </c>
      <c r="C63" s="122" t="s">
        <v>24</v>
      </c>
      <c r="D63" s="163" t="s">
        <v>30</v>
      </c>
      <c r="E63" s="5"/>
      <c r="F63" s="5"/>
      <c r="G63" s="83" t="s">
        <v>9</v>
      </c>
      <c r="H63" s="84">
        <v>25</v>
      </c>
      <c r="I63" s="45"/>
      <c r="J63" s="6">
        <f t="shared" si="2"/>
        <v>0</v>
      </c>
      <c r="K63" s="6">
        <f t="shared" si="0"/>
        <v>0</v>
      </c>
      <c r="L63" s="6">
        <f t="shared" si="3"/>
        <v>0</v>
      </c>
      <c r="M63" s="7">
        <v>0.2</v>
      </c>
    </row>
    <row r="64" spans="1:13" s="21" customFormat="1" ht="48" customHeight="1">
      <c r="A64" s="41">
        <v>59</v>
      </c>
      <c r="B64" s="119" t="s">
        <v>48</v>
      </c>
      <c r="C64" s="122" t="s">
        <v>51</v>
      </c>
      <c r="D64" s="163" t="s">
        <v>30</v>
      </c>
      <c r="E64" s="5"/>
      <c r="F64" s="5"/>
      <c r="G64" s="83" t="s">
        <v>37</v>
      </c>
      <c r="H64" s="84">
        <v>30</v>
      </c>
      <c r="I64" s="45"/>
      <c r="J64" s="6">
        <f t="shared" si="2"/>
        <v>0</v>
      </c>
      <c r="K64" s="6">
        <f t="shared" si="0"/>
        <v>0</v>
      </c>
      <c r="L64" s="6">
        <f t="shared" si="3"/>
        <v>0</v>
      </c>
      <c r="M64" s="7">
        <v>0.2</v>
      </c>
    </row>
    <row r="65" spans="1:13" s="21" customFormat="1" ht="48" customHeight="1">
      <c r="A65" s="41">
        <v>60</v>
      </c>
      <c r="B65" s="119" t="s">
        <v>202</v>
      </c>
      <c r="C65" s="122" t="s">
        <v>388</v>
      </c>
      <c r="D65" s="163" t="s">
        <v>127</v>
      </c>
      <c r="E65" s="5"/>
      <c r="F65" s="5"/>
      <c r="G65" s="83" t="s">
        <v>9</v>
      </c>
      <c r="H65" s="84">
        <v>2</v>
      </c>
      <c r="I65" s="45"/>
      <c r="J65" s="6">
        <f t="shared" si="2"/>
        <v>0</v>
      </c>
      <c r="K65" s="6">
        <f t="shared" si="0"/>
        <v>0</v>
      </c>
      <c r="L65" s="6">
        <f t="shared" si="3"/>
        <v>0</v>
      </c>
      <c r="M65" s="7">
        <v>0.2</v>
      </c>
    </row>
    <row r="66" spans="1:13" s="21" customFormat="1" ht="48" customHeight="1">
      <c r="A66" s="41">
        <v>61</v>
      </c>
      <c r="B66" s="123" t="s">
        <v>203</v>
      </c>
      <c r="C66" s="112" t="s">
        <v>389</v>
      </c>
      <c r="D66" s="112" t="s">
        <v>523</v>
      </c>
      <c r="E66" s="5"/>
      <c r="F66" s="5"/>
      <c r="G66" s="56" t="s">
        <v>8</v>
      </c>
      <c r="H66" s="56">
        <v>1</v>
      </c>
      <c r="I66" s="45"/>
      <c r="J66" s="6">
        <f t="shared" si="2"/>
        <v>0</v>
      </c>
      <c r="K66" s="6">
        <f t="shared" si="0"/>
        <v>0</v>
      </c>
      <c r="L66" s="6">
        <f t="shared" si="3"/>
        <v>0</v>
      </c>
      <c r="M66" s="7">
        <v>0.2</v>
      </c>
    </row>
    <row r="67" spans="1:13" s="21" customFormat="1" ht="48" customHeight="1">
      <c r="A67" s="41">
        <v>62</v>
      </c>
      <c r="B67" s="122" t="s">
        <v>204</v>
      </c>
      <c r="C67" s="122" t="s">
        <v>390</v>
      </c>
      <c r="D67" s="122" t="s">
        <v>31</v>
      </c>
      <c r="E67" s="5"/>
      <c r="F67" s="5"/>
      <c r="G67" s="49" t="s">
        <v>493</v>
      </c>
      <c r="H67" s="49">
        <v>1</v>
      </c>
      <c r="I67" s="45"/>
      <c r="J67" s="6">
        <f t="shared" si="2"/>
        <v>0</v>
      </c>
      <c r="K67" s="6">
        <f t="shared" si="0"/>
        <v>0</v>
      </c>
      <c r="L67" s="6">
        <f t="shared" si="3"/>
        <v>0</v>
      </c>
      <c r="M67" s="7">
        <v>0.2</v>
      </c>
    </row>
    <row r="68" spans="1:13" s="21" customFormat="1" ht="48" customHeight="1">
      <c r="A68" s="41">
        <v>63</v>
      </c>
      <c r="B68" s="107" t="s">
        <v>205</v>
      </c>
      <c r="C68" s="107"/>
      <c r="D68" s="107"/>
      <c r="E68" s="5"/>
      <c r="F68" s="5"/>
      <c r="G68" s="46" t="s">
        <v>4</v>
      </c>
      <c r="H68" s="46">
        <v>2</v>
      </c>
      <c r="I68" s="45"/>
      <c r="J68" s="6">
        <f t="shared" si="2"/>
        <v>0</v>
      </c>
      <c r="K68" s="6">
        <f t="shared" si="0"/>
        <v>0</v>
      </c>
      <c r="L68" s="6">
        <f t="shared" si="3"/>
        <v>0</v>
      </c>
      <c r="M68" s="7">
        <v>0.2</v>
      </c>
    </row>
    <row r="69" spans="1:13" s="21" customFormat="1" ht="48" customHeight="1">
      <c r="A69" s="41">
        <v>64</v>
      </c>
      <c r="B69" s="122" t="s">
        <v>206</v>
      </c>
      <c r="C69" s="122" t="s">
        <v>391</v>
      </c>
      <c r="D69" s="122"/>
      <c r="E69" s="5"/>
      <c r="F69" s="5"/>
      <c r="G69" s="49" t="s">
        <v>477</v>
      </c>
      <c r="H69" s="49">
        <v>1</v>
      </c>
      <c r="I69" s="45"/>
      <c r="J69" s="6">
        <f t="shared" si="2"/>
        <v>0</v>
      </c>
      <c r="K69" s="6">
        <f aca="true" t="shared" si="4" ref="K69:K132">J69*M69</f>
        <v>0</v>
      </c>
      <c r="L69" s="6">
        <f t="shared" si="3"/>
        <v>0</v>
      </c>
      <c r="M69" s="7">
        <v>0.2</v>
      </c>
    </row>
    <row r="70" spans="1:16" ht="68.25" customHeight="1">
      <c r="A70" s="41">
        <v>65</v>
      </c>
      <c r="B70" s="127" t="s">
        <v>207</v>
      </c>
      <c r="C70" s="107" t="s">
        <v>27</v>
      </c>
      <c r="D70" s="112" t="s">
        <v>60</v>
      </c>
      <c r="E70" s="5"/>
      <c r="F70" s="5"/>
      <c r="G70" s="48" t="s">
        <v>494</v>
      </c>
      <c r="H70" s="49">
        <v>1</v>
      </c>
      <c r="I70" s="45"/>
      <c r="J70" s="6">
        <f aca="true" t="shared" si="5" ref="J70:J101">H70*I70</f>
        <v>0</v>
      </c>
      <c r="K70" s="6">
        <f t="shared" si="4"/>
        <v>0</v>
      </c>
      <c r="L70" s="6">
        <f aca="true" t="shared" si="6" ref="L70:L101">SUM(J70,K70)</f>
        <v>0</v>
      </c>
      <c r="M70" s="7">
        <v>0.2</v>
      </c>
      <c r="P70" s="21"/>
    </row>
    <row r="71" spans="1:16" ht="34.5" customHeight="1">
      <c r="A71" s="41">
        <v>66</v>
      </c>
      <c r="B71" s="124" t="s">
        <v>73</v>
      </c>
      <c r="C71" s="112"/>
      <c r="D71" s="121" t="s">
        <v>129</v>
      </c>
      <c r="E71" s="5"/>
      <c r="F71" s="5"/>
      <c r="G71" s="49" t="s">
        <v>36</v>
      </c>
      <c r="H71" s="49">
        <v>1</v>
      </c>
      <c r="I71" s="45"/>
      <c r="J71" s="6">
        <f t="shared" si="5"/>
        <v>0</v>
      </c>
      <c r="K71" s="6">
        <f t="shared" si="4"/>
        <v>0</v>
      </c>
      <c r="L71" s="6">
        <f t="shared" si="6"/>
        <v>0</v>
      </c>
      <c r="M71" s="7">
        <v>0.2</v>
      </c>
      <c r="P71" s="21"/>
    </row>
    <row r="72" spans="1:16" ht="48" customHeight="1">
      <c r="A72" s="41">
        <v>67</v>
      </c>
      <c r="B72" s="107" t="s">
        <v>208</v>
      </c>
      <c r="C72" s="107" t="s">
        <v>392</v>
      </c>
      <c r="D72" s="107" t="s">
        <v>524</v>
      </c>
      <c r="E72" s="5"/>
      <c r="F72" s="5"/>
      <c r="G72" s="47" t="s">
        <v>8</v>
      </c>
      <c r="H72" s="47">
        <v>1</v>
      </c>
      <c r="I72" s="45"/>
      <c r="J72" s="6">
        <f t="shared" si="5"/>
        <v>0</v>
      </c>
      <c r="K72" s="6">
        <f t="shared" si="4"/>
        <v>0</v>
      </c>
      <c r="L72" s="6">
        <f t="shared" si="6"/>
        <v>0</v>
      </c>
      <c r="M72" s="7">
        <v>0.2</v>
      </c>
      <c r="P72" s="21"/>
    </row>
    <row r="73" spans="1:16" ht="48" customHeight="1">
      <c r="A73" s="41">
        <v>68</v>
      </c>
      <c r="B73" s="122" t="s">
        <v>209</v>
      </c>
      <c r="C73" s="122" t="s">
        <v>52</v>
      </c>
      <c r="D73" s="122" t="s">
        <v>525</v>
      </c>
      <c r="E73" s="5"/>
      <c r="F73" s="5"/>
      <c r="G73" s="49" t="s">
        <v>470</v>
      </c>
      <c r="H73" s="49">
        <v>3</v>
      </c>
      <c r="I73" s="45"/>
      <c r="J73" s="6">
        <f t="shared" si="5"/>
        <v>0</v>
      </c>
      <c r="K73" s="6">
        <f t="shared" si="4"/>
        <v>0</v>
      </c>
      <c r="L73" s="6">
        <f t="shared" si="6"/>
        <v>0</v>
      </c>
      <c r="M73" s="7">
        <v>0.2</v>
      </c>
      <c r="P73" s="21"/>
    </row>
    <row r="74" spans="1:16" ht="48" customHeight="1">
      <c r="A74" s="41">
        <v>69</v>
      </c>
      <c r="B74" s="128" t="s">
        <v>210</v>
      </c>
      <c r="C74" s="128"/>
      <c r="D74" s="122" t="s">
        <v>526</v>
      </c>
      <c r="E74" s="5"/>
      <c r="F74" s="5"/>
      <c r="G74" s="49" t="s">
        <v>64</v>
      </c>
      <c r="H74" s="51">
        <v>51</v>
      </c>
      <c r="I74" s="45"/>
      <c r="J74" s="6">
        <f t="shared" si="5"/>
        <v>0</v>
      </c>
      <c r="K74" s="6">
        <f t="shared" si="4"/>
        <v>0</v>
      </c>
      <c r="L74" s="6">
        <f t="shared" si="6"/>
        <v>0</v>
      </c>
      <c r="M74" s="7">
        <v>0.2</v>
      </c>
      <c r="P74" s="21"/>
    </row>
    <row r="75" spans="1:16" ht="48" customHeight="1">
      <c r="A75" s="41">
        <v>70</v>
      </c>
      <c r="B75" s="106" t="s">
        <v>211</v>
      </c>
      <c r="C75" s="122"/>
      <c r="D75" s="122" t="s">
        <v>527</v>
      </c>
      <c r="E75" s="5"/>
      <c r="F75" s="5"/>
      <c r="G75" s="58" t="s">
        <v>462</v>
      </c>
      <c r="H75" s="49">
        <v>10</v>
      </c>
      <c r="I75" s="45"/>
      <c r="J75" s="6">
        <f t="shared" si="5"/>
        <v>0</v>
      </c>
      <c r="K75" s="6">
        <f t="shared" si="4"/>
        <v>0</v>
      </c>
      <c r="L75" s="6">
        <f t="shared" si="6"/>
        <v>0</v>
      </c>
      <c r="M75" s="7">
        <v>0.2</v>
      </c>
      <c r="P75" s="21"/>
    </row>
    <row r="76" spans="1:16" ht="48" customHeight="1">
      <c r="A76" s="41">
        <v>71</v>
      </c>
      <c r="B76" s="105" t="s">
        <v>74</v>
      </c>
      <c r="C76" s="164"/>
      <c r="D76" s="131" t="s">
        <v>528</v>
      </c>
      <c r="E76" s="5"/>
      <c r="F76" s="5"/>
      <c r="G76" s="52" t="s">
        <v>37</v>
      </c>
      <c r="H76" s="52">
        <v>2</v>
      </c>
      <c r="I76" s="45"/>
      <c r="J76" s="6">
        <f t="shared" si="5"/>
        <v>0</v>
      </c>
      <c r="K76" s="6">
        <f t="shared" si="4"/>
        <v>0</v>
      </c>
      <c r="L76" s="6">
        <f t="shared" si="6"/>
        <v>0</v>
      </c>
      <c r="M76" s="7">
        <v>0.2</v>
      </c>
      <c r="P76" s="21"/>
    </row>
    <row r="77" spans="1:16" ht="48" customHeight="1">
      <c r="A77" s="41">
        <v>72</v>
      </c>
      <c r="B77" s="129" t="s">
        <v>212</v>
      </c>
      <c r="C77" s="107">
        <v>1009832511</v>
      </c>
      <c r="D77" s="107" t="s">
        <v>29</v>
      </c>
      <c r="E77" s="5"/>
      <c r="F77" s="5"/>
      <c r="G77" s="47" t="s">
        <v>487</v>
      </c>
      <c r="H77" s="47">
        <v>1</v>
      </c>
      <c r="I77" s="45"/>
      <c r="J77" s="6">
        <f t="shared" si="5"/>
        <v>0</v>
      </c>
      <c r="K77" s="6">
        <f t="shared" si="4"/>
        <v>0</v>
      </c>
      <c r="L77" s="6">
        <f t="shared" si="6"/>
        <v>0</v>
      </c>
      <c r="M77" s="7">
        <v>0.2</v>
      </c>
      <c r="P77" s="21"/>
    </row>
    <row r="78" spans="1:16" ht="48" customHeight="1">
      <c r="A78" s="41">
        <v>73</v>
      </c>
      <c r="B78" s="112" t="s">
        <v>213</v>
      </c>
      <c r="C78" s="160" t="s">
        <v>393</v>
      </c>
      <c r="D78" s="132" t="s">
        <v>127</v>
      </c>
      <c r="E78" s="5"/>
      <c r="F78" s="5"/>
      <c r="G78" s="58" t="s">
        <v>462</v>
      </c>
      <c r="H78" s="87"/>
      <c r="I78" s="45"/>
      <c r="J78" s="6">
        <f t="shared" si="5"/>
        <v>0</v>
      </c>
      <c r="K78" s="6">
        <f t="shared" si="4"/>
        <v>0</v>
      </c>
      <c r="L78" s="6">
        <f t="shared" si="6"/>
        <v>0</v>
      </c>
      <c r="M78" s="7">
        <v>0.2</v>
      </c>
      <c r="P78" s="21"/>
    </row>
    <row r="79" spans="1:16" ht="48" customHeight="1">
      <c r="A79" s="41">
        <v>74</v>
      </c>
      <c r="B79" s="112" t="s">
        <v>214</v>
      </c>
      <c r="C79" s="112" t="s">
        <v>394</v>
      </c>
      <c r="D79" s="132" t="s">
        <v>127</v>
      </c>
      <c r="E79" s="5"/>
      <c r="F79" s="5"/>
      <c r="G79" s="58" t="s">
        <v>462</v>
      </c>
      <c r="H79" s="59">
        <v>1</v>
      </c>
      <c r="I79" s="45"/>
      <c r="J79" s="6">
        <f t="shared" si="5"/>
        <v>0</v>
      </c>
      <c r="K79" s="6">
        <f t="shared" si="4"/>
        <v>0</v>
      </c>
      <c r="L79" s="6">
        <f t="shared" si="6"/>
        <v>0</v>
      </c>
      <c r="M79" s="7">
        <v>0.2</v>
      </c>
      <c r="P79" s="21"/>
    </row>
    <row r="80" spans="1:16" ht="48" customHeight="1">
      <c r="A80" s="41">
        <v>75</v>
      </c>
      <c r="B80" s="119" t="s">
        <v>215</v>
      </c>
      <c r="C80" s="161" t="s">
        <v>54</v>
      </c>
      <c r="D80" s="163" t="s">
        <v>30</v>
      </c>
      <c r="E80" s="5"/>
      <c r="F80" s="5"/>
      <c r="G80" s="83" t="s">
        <v>9</v>
      </c>
      <c r="H80" s="84">
        <v>12</v>
      </c>
      <c r="I80" s="45"/>
      <c r="J80" s="6">
        <f t="shared" si="5"/>
        <v>0</v>
      </c>
      <c r="K80" s="6">
        <f t="shared" si="4"/>
        <v>0</v>
      </c>
      <c r="L80" s="6">
        <f t="shared" si="6"/>
        <v>0</v>
      </c>
      <c r="M80" s="7">
        <v>0.2</v>
      </c>
      <c r="P80" s="21"/>
    </row>
    <row r="81" spans="1:16" ht="48" customHeight="1">
      <c r="A81" s="41">
        <v>76</v>
      </c>
      <c r="B81" s="130" t="s">
        <v>216</v>
      </c>
      <c r="C81" s="159" t="s">
        <v>365</v>
      </c>
      <c r="D81" s="166" t="s">
        <v>529</v>
      </c>
      <c r="E81" s="5"/>
      <c r="F81" s="5"/>
      <c r="G81" s="77" t="s">
        <v>495</v>
      </c>
      <c r="H81" s="77">
        <v>10</v>
      </c>
      <c r="I81" s="45"/>
      <c r="J81" s="6">
        <f t="shared" si="5"/>
        <v>0</v>
      </c>
      <c r="K81" s="6">
        <f t="shared" si="4"/>
        <v>0</v>
      </c>
      <c r="L81" s="6">
        <f t="shared" si="6"/>
        <v>0</v>
      </c>
      <c r="M81" s="7">
        <v>0.2</v>
      </c>
      <c r="P81" s="21"/>
    </row>
    <row r="82" spans="1:16" ht="48" customHeight="1">
      <c r="A82" s="41">
        <v>77</v>
      </c>
      <c r="B82" s="107" t="s">
        <v>217</v>
      </c>
      <c r="C82" s="107" t="s">
        <v>395</v>
      </c>
      <c r="D82" s="107" t="s">
        <v>530</v>
      </c>
      <c r="E82" s="5"/>
      <c r="F82" s="5"/>
      <c r="G82" s="47" t="s">
        <v>496</v>
      </c>
      <c r="H82" s="47">
        <v>2</v>
      </c>
      <c r="I82" s="45"/>
      <c r="J82" s="6">
        <f t="shared" si="5"/>
        <v>0</v>
      </c>
      <c r="K82" s="6">
        <f t="shared" si="4"/>
        <v>0</v>
      </c>
      <c r="L82" s="6">
        <f t="shared" si="6"/>
        <v>0</v>
      </c>
      <c r="M82" s="7">
        <v>0.2</v>
      </c>
      <c r="P82" s="21"/>
    </row>
    <row r="83" spans="1:16" ht="48" customHeight="1">
      <c r="A83" s="41">
        <v>78</v>
      </c>
      <c r="B83" s="131" t="s">
        <v>218</v>
      </c>
      <c r="C83" s="131" t="s">
        <v>396</v>
      </c>
      <c r="D83" s="131"/>
      <c r="E83" s="5"/>
      <c r="F83" s="5"/>
      <c r="G83" s="52" t="s">
        <v>497</v>
      </c>
      <c r="H83" s="52">
        <v>1</v>
      </c>
      <c r="I83" s="45"/>
      <c r="J83" s="6">
        <f t="shared" si="5"/>
        <v>0</v>
      </c>
      <c r="K83" s="6">
        <f t="shared" si="4"/>
        <v>0</v>
      </c>
      <c r="L83" s="6">
        <f t="shared" si="6"/>
        <v>0</v>
      </c>
      <c r="M83" s="7">
        <v>0.2</v>
      </c>
      <c r="P83" s="21"/>
    </row>
    <row r="84" spans="1:16" ht="48" customHeight="1">
      <c r="A84" s="41">
        <v>79</v>
      </c>
      <c r="B84" s="131" t="s">
        <v>219</v>
      </c>
      <c r="C84" s="131" t="s">
        <v>397</v>
      </c>
      <c r="D84" s="131"/>
      <c r="E84" s="5"/>
      <c r="F84" s="5"/>
      <c r="G84" s="52" t="s">
        <v>498</v>
      </c>
      <c r="H84" s="52">
        <v>1</v>
      </c>
      <c r="I84" s="45"/>
      <c r="J84" s="6">
        <f t="shared" si="5"/>
        <v>0</v>
      </c>
      <c r="K84" s="6">
        <f t="shared" si="4"/>
        <v>0</v>
      </c>
      <c r="L84" s="6">
        <f t="shared" si="6"/>
        <v>0</v>
      </c>
      <c r="M84" s="7">
        <v>0.2</v>
      </c>
      <c r="P84" s="21"/>
    </row>
    <row r="85" spans="1:16" ht="48" customHeight="1">
      <c r="A85" s="41">
        <v>80</v>
      </c>
      <c r="B85" s="107" t="s">
        <v>75</v>
      </c>
      <c r="C85" s="112" t="s">
        <v>28</v>
      </c>
      <c r="D85" s="107" t="s">
        <v>58</v>
      </c>
      <c r="E85" s="5"/>
      <c r="F85" s="5"/>
      <c r="G85" s="48" t="s">
        <v>8</v>
      </c>
      <c r="H85" s="53">
        <v>3</v>
      </c>
      <c r="I85" s="45"/>
      <c r="J85" s="6">
        <f t="shared" si="5"/>
        <v>0</v>
      </c>
      <c r="K85" s="6">
        <f t="shared" si="4"/>
        <v>0</v>
      </c>
      <c r="L85" s="6">
        <f t="shared" si="6"/>
        <v>0</v>
      </c>
      <c r="M85" s="7">
        <v>0.2</v>
      </c>
      <c r="P85" s="21"/>
    </row>
    <row r="86" spans="1:13" s="21" customFormat="1" ht="48" customHeight="1">
      <c r="A86" s="41">
        <v>81</v>
      </c>
      <c r="B86" s="122" t="s">
        <v>220</v>
      </c>
      <c r="C86" s="122" t="s">
        <v>398</v>
      </c>
      <c r="D86" s="122" t="s">
        <v>28</v>
      </c>
      <c r="E86" s="5"/>
      <c r="F86" s="5"/>
      <c r="G86" s="49" t="s">
        <v>493</v>
      </c>
      <c r="H86" s="49">
        <v>1</v>
      </c>
      <c r="I86" s="45"/>
      <c r="J86" s="6">
        <f t="shared" si="5"/>
        <v>0</v>
      </c>
      <c r="K86" s="6">
        <f t="shared" si="4"/>
        <v>0</v>
      </c>
      <c r="L86" s="6">
        <f t="shared" si="6"/>
        <v>0</v>
      </c>
      <c r="M86" s="7">
        <v>0.2</v>
      </c>
    </row>
    <row r="87" spans="1:13" s="21" customFormat="1" ht="48" customHeight="1">
      <c r="A87" s="41">
        <v>82</v>
      </c>
      <c r="B87" s="123" t="s">
        <v>221</v>
      </c>
      <c r="C87" s="112" t="s">
        <v>399</v>
      </c>
      <c r="D87" s="122" t="s">
        <v>531</v>
      </c>
      <c r="E87" s="5"/>
      <c r="F87" s="5"/>
      <c r="G87" s="49" t="s">
        <v>135</v>
      </c>
      <c r="H87" s="49">
        <v>1</v>
      </c>
      <c r="I87" s="45"/>
      <c r="J87" s="6">
        <f t="shared" si="5"/>
        <v>0</v>
      </c>
      <c r="K87" s="6">
        <f t="shared" si="4"/>
        <v>0</v>
      </c>
      <c r="L87" s="6">
        <f t="shared" si="6"/>
        <v>0</v>
      </c>
      <c r="M87" s="7">
        <v>0.2</v>
      </c>
    </row>
    <row r="88" spans="1:13" s="21" customFormat="1" ht="48" customHeight="1">
      <c r="A88" s="41">
        <v>83</v>
      </c>
      <c r="B88" s="106" t="s">
        <v>222</v>
      </c>
      <c r="C88" s="112" t="s">
        <v>399</v>
      </c>
      <c r="D88" s="112" t="s">
        <v>532</v>
      </c>
      <c r="E88" s="5"/>
      <c r="F88" s="5"/>
      <c r="G88" s="49" t="s">
        <v>135</v>
      </c>
      <c r="H88" s="49">
        <v>1</v>
      </c>
      <c r="I88" s="45"/>
      <c r="J88" s="6">
        <f t="shared" si="5"/>
        <v>0</v>
      </c>
      <c r="K88" s="6">
        <f t="shared" si="4"/>
        <v>0</v>
      </c>
      <c r="L88" s="6">
        <f t="shared" si="6"/>
        <v>0</v>
      </c>
      <c r="M88" s="7">
        <v>0.2</v>
      </c>
    </row>
    <row r="89" spans="1:13" s="21" customFormat="1" ht="48" customHeight="1">
      <c r="A89" s="41">
        <v>84</v>
      </c>
      <c r="B89" s="123" t="s">
        <v>223</v>
      </c>
      <c r="C89" s="112" t="s">
        <v>399</v>
      </c>
      <c r="D89" s="122" t="s">
        <v>533</v>
      </c>
      <c r="E89" s="5"/>
      <c r="F89" s="5"/>
      <c r="G89" s="49" t="s">
        <v>135</v>
      </c>
      <c r="H89" s="49">
        <v>1</v>
      </c>
      <c r="I89" s="45"/>
      <c r="J89" s="6">
        <f t="shared" si="5"/>
        <v>0</v>
      </c>
      <c r="K89" s="6">
        <f t="shared" si="4"/>
        <v>0</v>
      </c>
      <c r="L89" s="6">
        <f t="shared" si="6"/>
        <v>0</v>
      </c>
      <c r="M89" s="7">
        <v>0.2</v>
      </c>
    </row>
    <row r="90" spans="1:13" s="21" customFormat="1" ht="48" customHeight="1">
      <c r="A90" s="41">
        <v>85</v>
      </c>
      <c r="B90" s="107" t="s">
        <v>224</v>
      </c>
      <c r="C90" s="107">
        <v>48943</v>
      </c>
      <c r="D90" s="107" t="s">
        <v>524</v>
      </c>
      <c r="E90" s="5"/>
      <c r="F90" s="5"/>
      <c r="G90" s="47" t="s">
        <v>8</v>
      </c>
      <c r="H90" s="47">
        <v>1</v>
      </c>
      <c r="I90" s="45"/>
      <c r="J90" s="6">
        <f t="shared" si="5"/>
        <v>0</v>
      </c>
      <c r="K90" s="6">
        <f t="shared" si="4"/>
        <v>0</v>
      </c>
      <c r="L90" s="6">
        <f t="shared" si="6"/>
        <v>0</v>
      </c>
      <c r="M90" s="7">
        <v>0.2</v>
      </c>
    </row>
    <row r="91" spans="1:13" s="21" customFormat="1" ht="48" customHeight="1">
      <c r="A91" s="41">
        <v>86</v>
      </c>
      <c r="B91" s="117" t="s">
        <v>225</v>
      </c>
      <c r="C91" s="112"/>
      <c r="D91" s="107" t="s">
        <v>515</v>
      </c>
      <c r="E91" s="5"/>
      <c r="F91" s="5"/>
      <c r="G91" s="48" t="s">
        <v>37</v>
      </c>
      <c r="H91" s="51">
        <v>1</v>
      </c>
      <c r="I91" s="45"/>
      <c r="J91" s="6">
        <f t="shared" si="5"/>
        <v>0</v>
      </c>
      <c r="K91" s="6">
        <f t="shared" si="4"/>
        <v>0</v>
      </c>
      <c r="L91" s="6">
        <f t="shared" si="6"/>
        <v>0</v>
      </c>
      <c r="M91" s="7">
        <v>0.2</v>
      </c>
    </row>
    <row r="92" spans="1:13" s="21" customFormat="1" ht="48" customHeight="1">
      <c r="A92" s="41">
        <v>87</v>
      </c>
      <c r="B92" s="110" t="s">
        <v>226</v>
      </c>
      <c r="C92" s="107"/>
      <c r="D92" s="112"/>
      <c r="E92" s="5"/>
      <c r="F92" s="5"/>
      <c r="G92" s="56" t="s">
        <v>9</v>
      </c>
      <c r="H92" s="56">
        <v>1</v>
      </c>
      <c r="I92" s="45"/>
      <c r="J92" s="6">
        <f t="shared" si="5"/>
        <v>0</v>
      </c>
      <c r="K92" s="6">
        <f t="shared" si="4"/>
        <v>0</v>
      </c>
      <c r="L92" s="6">
        <f t="shared" si="6"/>
        <v>0</v>
      </c>
      <c r="M92" s="7">
        <v>0.2</v>
      </c>
    </row>
    <row r="93" spans="1:13" s="21" customFormat="1" ht="48" customHeight="1">
      <c r="A93" s="41">
        <v>88</v>
      </c>
      <c r="B93" s="107" t="s">
        <v>227</v>
      </c>
      <c r="C93" s="107" t="s">
        <v>400</v>
      </c>
      <c r="D93" s="107" t="s">
        <v>27</v>
      </c>
      <c r="E93" s="5"/>
      <c r="F93" s="5"/>
      <c r="G93" s="47" t="s">
        <v>8</v>
      </c>
      <c r="H93" s="47">
        <v>1</v>
      </c>
      <c r="I93" s="45"/>
      <c r="J93" s="6">
        <f t="shared" si="5"/>
        <v>0</v>
      </c>
      <c r="K93" s="6">
        <f t="shared" si="4"/>
        <v>0</v>
      </c>
      <c r="L93" s="6">
        <f t="shared" si="6"/>
        <v>0</v>
      </c>
      <c r="M93" s="7">
        <v>0.2</v>
      </c>
    </row>
    <row r="94" spans="1:13" s="21" customFormat="1" ht="48" customHeight="1">
      <c r="A94" s="41">
        <v>89</v>
      </c>
      <c r="B94" s="122" t="s">
        <v>228</v>
      </c>
      <c r="C94" s="122" t="s">
        <v>401</v>
      </c>
      <c r="D94" s="122" t="s">
        <v>31</v>
      </c>
      <c r="E94" s="5"/>
      <c r="F94" s="5"/>
      <c r="G94" s="49" t="s">
        <v>499</v>
      </c>
      <c r="H94" s="49">
        <v>1</v>
      </c>
      <c r="I94" s="45"/>
      <c r="J94" s="6">
        <f t="shared" si="5"/>
        <v>0</v>
      </c>
      <c r="K94" s="6">
        <f t="shared" si="4"/>
        <v>0</v>
      </c>
      <c r="L94" s="6">
        <f t="shared" si="6"/>
        <v>0</v>
      </c>
      <c r="M94" s="7">
        <v>0.2</v>
      </c>
    </row>
    <row r="95" spans="1:13" s="21" customFormat="1" ht="48" customHeight="1">
      <c r="A95" s="41">
        <v>90</v>
      </c>
      <c r="B95" s="106" t="s">
        <v>229</v>
      </c>
      <c r="C95" s="122" t="s">
        <v>402</v>
      </c>
      <c r="D95" s="122" t="s">
        <v>402</v>
      </c>
      <c r="E95" s="5"/>
      <c r="F95" s="5"/>
      <c r="G95" s="49" t="s">
        <v>500</v>
      </c>
      <c r="H95" s="50">
        <v>1</v>
      </c>
      <c r="I95" s="45"/>
      <c r="J95" s="6">
        <f t="shared" si="5"/>
        <v>0</v>
      </c>
      <c r="K95" s="6">
        <f t="shared" si="4"/>
        <v>0</v>
      </c>
      <c r="L95" s="6">
        <f t="shared" si="6"/>
        <v>0</v>
      </c>
      <c r="M95" s="7">
        <v>0.2</v>
      </c>
    </row>
    <row r="96" spans="1:13" s="21" customFormat="1" ht="48" customHeight="1">
      <c r="A96" s="41">
        <v>91</v>
      </c>
      <c r="B96" s="123" t="s">
        <v>230</v>
      </c>
      <c r="C96" s="112" t="s">
        <v>28</v>
      </c>
      <c r="D96" s="112" t="s">
        <v>130</v>
      </c>
      <c r="E96" s="5"/>
      <c r="F96" s="5"/>
      <c r="G96" s="48" t="s">
        <v>137</v>
      </c>
      <c r="H96" s="48">
        <v>100</v>
      </c>
      <c r="I96" s="45"/>
      <c r="J96" s="6">
        <f t="shared" si="5"/>
        <v>0</v>
      </c>
      <c r="K96" s="6">
        <f t="shared" si="4"/>
        <v>0</v>
      </c>
      <c r="L96" s="6">
        <f t="shared" si="6"/>
        <v>0</v>
      </c>
      <c r="M96" s="7">
        <v>0.2</v>
      </c>
    </row>
    <row r="97" spans="1:13" s="21" customFormat="1" ht="48" customHeight="1">
      <c r="A97" s="41">
        <v>92</v>
      </c>
      <c r="B97" s="122" t="s">
        <v>231</v>
      </c>
      <c r="C97" s="122">
        <v>401024</v>
      </c>
      <c r="D97" s="122" t="s">
        <v>53</v>
      </c>
      <c r="E97" s="5"/>
      <c r="F97" s="5"/>
      <c r="G97" s="49" t="s">
        <v>483</v>
      </c>
      <c r="H97" s="49">
        <v>5</v>
      </c>
      <c r="I97" s="45"/>
      <c r="J97" s="6">
        <f t="shared" si="5"/>
        <v>0</v>
      </c>
      <c r="K97" s="6">
        <f t="shared" si="4"/>
        <v>0</v>
      </c>
      <c r="L97" s="6">
        <f t="shared" si="6"/>
        <v>0</v>
      </c>
      <c r="M97" s="7">
        <v>0.2</v>
      </c>
    </row>
    <row r="98" spans="1:13" s="21" customFormat="1" ht="48" customHeight="1">
      <c r="A98" s="41">
        <v>93</v>
      </c>
      <c r="B98" s="122" t="s">
        <v>232</v>
      </c>
      <c r="C98" s="122"/>
      <c r="D98" s="122"/>
      <c r="E98" s="5"/>
      <c r="F98" s="5"/>
      <c r="G98" s="49" t="s">
        <v>3</v>
      </c>
      <c r="H98" s="49">
        <v>5</v>
      </c>
      <c r="I98" s="45"/>
      <c r="J98" s="6">
        <f t="shared" si="5"/>
        <v>0</v>
      </c>
      <c r="K98" s="6">
        <f t="shared" si="4"/>
        <v>0</v>
      </c>
      <c r="L98" s="6">
        <f t="shared" si="6"/>
        <v>0</v>
      </c>
      <c r="M98" s="7">
        <v>0.2</v>
      </c>
    </row>
    <row r="99" spans="1:13" s="21" customFormat="1" ht="48" customHeight="1">
      <c r="A99" s="41">
        <v>94</v>
      </c>
      <c r="B99" s="107" t="s">
        <v>233</v>
      </c>
      <c r="C99" s="112" t="s">
        <v>27</v>
      </c>
      <c r="D99" s="112" t="s">
        <v>60</v>
      </c>
      <c r="E99" s="5"/>
      <c r="F99" s="5"/>
      <c r="G99" s="48" t="s">
        <v>8</v>
      </c>
      <c r="H99" s="48">
        <v>1</v>
      </c>
      <c r="I99" s="45"/>
      <c r="J99" s="6">
        <f t="shared" si="5"/>
        <v>0</v>
      </c>
      <c r="K99" s="6">
        <f t="shared" si="4"/>
        <v>0</v>
      </c>
      <c r="L99" s="6">
        <f t="shared" si="6"/>
        <v>0</v>
      </c>
      <c r="M99" s="7">
        <v>0.2</v>
      </c>
    </row>
    <row r="100" spans="1:13" s="21" customFormat="1" ht="48" customHeight="1">
      <c r="A100" s="41">
        <v>95</v>
      </c>
      <c r="B100" s="118" t="s">
        <v>234</v>
      </c>
      <c r="C100" s="107" t="s">
        <v>403</v>
      </c>
      <c r="D100" s="107" t="s">
        <v>29</v>
      </c>
      <c r="E100" s="5"/>
      <c r="F100" s="5"/>
      <c r="G100" s="85" t="s">
        <v>8</v>
      </c>
      <c r="H100" s="85">
        <v>1</v>
      </c>
      <c r="I100" s="45"/>
      <c r="J100" s="6">
        <f t="shared" si="5"/>
        <v>0</v>
      </c>
      <c r="K100" s="6">
        <f t="shared" si="4"/>
        <v>0</v>
      </c>
      <c r="L100" s="6">
        <f t="shared" si="6"/>
        <v>0</v>
      </c>
      <c r="M100" s="7">
        <v>0.2</v>
      </c>
    </row>
    <row r="101" spans="1:13" s="21" customFormat="1" ht="48" customHeight="1">
      <c r="A101" s="41">
        <v>96</v>
      </c>
      <c r="B101" s="122" t="s">
        <v>235</v>
      </c>
      <c r="C101" s="122" t="s">
        <v>404</v>
      </c>
      <c r="D101" s="122" t="s">
        <v>31</v>
      </c>
      <c r="E101" s="5"/>
      <c r="F101" s="5"/>
      <c r="G101" s="49" t="s">
        <v>475</v>
      </c>
      <c r="H101" s="49">
        <v>1</v>
      </c>
      <c r="I101" s="45"/>
      <c r="J101" s="6">
        <f t="shared" si="5"/>
        <v>0</v>
      </c>
      <c r="K101" s="6">
        <f t="shared" si="4"/>
        <v>0</v>
      </c>
      <c r="L101" s="6">
        <f t="shared" si="6"/>
        <v>0</v>
      </c>
      <c r="M101" s="7">
        <v>0.2</v>
      </c>
    </row>
    <row r="102" spans="1:16" ht="34.5" customHeight="1">
      <c r="A102" s="41">
        <v>97</v>
      </c>
      <c r="B102" s="107" t="s">
        <v>236</v>
      </c>
      <c r="C102" s="107"/>
      <c r="D102" s="107" t="s">
        <v>34</v>
      </c>
      <c r="E102" s="5"/>
      <c r="F102" s="5"/>
      <c r="G102" s="47" t="s">
        <v>4</v>
      </c>
      <c r="H102" s="47">
        <v>6</v>
      </c>
      <c r="I102" s="45"/>
      <c r="J102" s="6">
        <f aca="true" t="shared" si="7" ref="J102:J107">H102*I102</f>
        <v>0</v>
      </c>
      <c r="K102" s="6">
        <f t="shared" si="4"/>
        <v>0</v>
      </c>
      <c r="L102" s="6">
        <f aca="true" t="shared" si="8" ref="L102:L266">SUM(J102,K102)</f>
        <v>0</v>
      </c>
      <c r="M102" s="7">
        <v>0.2</v>
      </c>
      <c r="P102" s="21"/>
    </row>
    <row r="103" spans="1:16" ht="34.5" customHeight="1">
      <c r="A103" s="41">
        <v>98</v>
      </c>
      <c r="B103" s="122" t="s">
        <v>76</v>
      </c>
      <c r="C103" s="122">
        <v>21060017</v>
      </c>
      <c r="D103" s="122" t="s">
        <v>534</v>
      </c>
      <c r="E103" s="5"/>
      <c r="F103" s="5"/>
      <c r="G103" s="49" t="s">
        <v>483</v>
      </c>
      <c r="H103" s="49">
        <v>5</v>
      </c>
      <c r="I103" s="45"/>
      <c r="J103" s="6">
        <f t="shared" si="7"/>
        <v>0</v>
      </c>
      <c r="K103" s="6">
        <f t="shared" si="4"/>
        <v>0</v>
      </c>
      <c r="L103" s="6">
        <f t="shared" si="8"/>
        <v>0</v>
      </c>
      <c r="M103" s="7">
        <v>0.2</v>
      </c>
      <c r="P103" s="21"/>
    </row>
    <row r="104" spans="1:16" ht="34.5" customHeight="1">
      <c r="A104" s="41">
        <v>99</v>
      </c>
      <c r="B104" s="122" t="s">
        <v>237</v>
      </c>
      <c r="C104" s="122">
        <v>401026</v>
      </c>
      <c r="D104" s="122" t="s">
        <v>53</v>
      </c>
      <c r="E104" s="5"/>
      <c r="F104" s="5"/>
      <c r="G104" s="49" t="s">
        <v>483</v>
      </c>
      <c r="H104" s="49">
        <v>5</v>
      </c>
      <c r="I104" s="45"/>
      <c r="J104" s="6">
        <f t="shared" si="7"/>
        <v>0</v>
      </c>
      <c r="K104" s="6">
        <f t="shared" si="4"/>
        <v>0</v>
      </c>
      <c r="L104" s="6">
        <f t="shared" si="8"/>
        <v>0</v>
      </c>
      <c r="M104" s="7">
        <v>0.2</v>
      </c>
      <c r="P104" s="21"/>
    </row>
    <row r="105" spans="1:16" ht="34.5" customHeight="1">
      <c r="A105" s="41">
        <v>100</v>
      </c>
      <c r="B105" s="130" t="s">
        <v>21</v>
      </c>
      <c r="C105" s="107"/>
      <c r="D105" s="166" t="s">
        <v>535</v>
      </c>
      <c r="E105" s="5"/>
      <c r="F105" s="5"/>
      <c r="G105" s="77" t="s">
        <v>38</v>
      </c>
      <c r="H105" s="77">
        <v>4</v>
      </c>
      <c r="I105" s="45"/>
      <c r="J105" s="6">
        <f t="shared" si="7"/>
        <v>0</v>
      </c>
      <c r="K105" s="6">
        <f t="shared" si="4"/>
        <v>0</v>
      </c>
      <c r="L105" s="6">
        <f t="shared" si="8"/>
        <v>0</v>
      </c>
      <c r="M105" s="7">
        <v>0.2</v>
      </c>
      <c r="P105" s="21"/>
    </row>
    <row r="106" spans="1:16" ht="12.75">
      <c r="A106" s="41">
        <v>101</v>
      </c>
      <c r="B106" s="107" t="s">
        <v>21</v>
      </c>
      <c r="C106" s="107" t="s">
        <v>26</v>
      </c>
      <c r="D106" s="107" t="s">
        <v>33</v>
      </c>
      <c r="E106" s="5"/>
      <c r="F106" s="5"/>
      <c r="G106" s="47" t="s">
        <v>38</v>
      </c>
      <c r="H106" s="47">
        <v>15</v>
      </c>
      <c r="I106" s="45"/>
      <c r="J106" s="6">
        <f t="shared" si="7"/>
        <v>0</v>
      </c>
      <c r="K106" s="6">
        <f t="shared" si="4"/>
        <v>0</v>
      </c>
      <c r="L106" s="6">
        <f t="shared" si="8"/>
        <v>0</v>
      </c>
      <c r="M106" s="7">
        <v>0.2</v>
      </c>
      <c r="P106" s="21"/>
    </row>
    <row r="107" spans="1:16" ht="34.5" customHeight="1">
      <c r="A107" s="41">
        <v>102</v>
      </c>
      <c r="B107" s="122" t="s">
        <v>238</v>
      </c>
      <c r="C107" s="122" t="s">
        <v>405</v>
      </c>
      <c r="D107" s="122" t="s">
        <v>31</v>
      </c>
      <c r="E107" s="5"/>
      <c r="F107" s="5"/>
      <c r="G107" s="49" t="s">
        <v>501</v>
      </c>
      <c r="H107" s="49">
        <v>1</v>
      </c>
      <c r="I107" s="45"/>
      <c r="J107" s="6">
        <f t="shared" si="7"/>
        <v>0</v>
      </c>
      <c r="K107" s="6">
        <f t="shared" si="4"/>
        <v>0</v>
      </c>
      <c r="L107" s="6">
        <f t="shared" si="8"/>
        <v>0</v>
      </c>
      <c r="M107" s="7">
        <v>0.2</v>
      </c>
      <c r="P107" s="21"/>
    </row>
    <row r="108" spans="1:16" ht="34.5" customHeight="1">
      <c r="A108" s="41">
        <v>103</v>
      </c>
      <c r="B108" s="107" t="s">
        <v>239</v>
      </c>
      <c r="C108" s="107">
        <v>48508</v>
      </c>
      <c r="D108" s="107" t="s">
        <v>536</v>
      </c>
      <c r="E108" s="5"/>
      <c r="F108" s="5"/>
      <c r="G108" s="47" t="s">
        <v>502</v>
      </c>
      <c r="H108" s="47">
        <v>1</v>
      </c>
      <c r="I108" s="45"/>
      <c r="J108" s="6">
        <f aca="true" t="shared" si="9" ref="J108:J266">H108*I108</f>
        <v>0</v>
      </c>
      <c r="K108" s="6">
        <f t="shared" si="4"/>
        <v>0</v>
      </c>
      <c r="L108" s="6">
        <f t="shared" si="8"/>
        <v>0</v>
      </c>
      <c r="M108" s="7">
        <v>0.2</v>
      </c>
      <c r="P108" s="21"/>
    </row>
    <row r="109" spans="1:16" ht="34.5" customHeight="1">
      <c r="A109" s="41">
        <v>104</v>
      </c>
      <c r="B109" s="107" t="s">
        <v>240</v>
      </c>
      <c r="C109" s="107"/>
      <c r="D109" s="107" t="s">
        <v>537</v>
      </c>
      <c r="E109" s="5"/>
      <c r="F109" s="5"/>
      <c r="G109" s="47" t="s">
        <v>12</v>
      </c>
      <c r="H109" s="47">
        <v>5</v>
      </c>
      <c r="I109" s="45"/>
      <c r="J109" s="6">
        <f t="shared" si="9"/>
        <v>0</v>
      </c>
      <c r="K109" s="6">
        <f t="shared" si="4"/>
        <v>0</v>
      </c>
      <c r="L109" s="6">
        <f t="shared" si="8"/>
        <v>0</v>
      </c>
      <c r="M109" s="7">
        <v>0.2</v>
      </c>
      <c r="P109" s="21"/>
    </row>
    <row r="110" spans="1:16" ht="34.5" customHeight="1">
      <c r="A110" s="41">
        <v>105</v>
      </c>
      <c r="B110" s="131" t="s">
        <v>241</v>
      </c>
      <c r="C110" s="131"/>
      <c r="D110" s="131" t="s">
        <v>538</v>
      </c>
      <c r="E110" s="5"/>
      <c r="F110" s="5"/>
      <c r="G110" s="52" t="s">
        <v>493</v>
      </c>
      <c r="H110" s="52">
        <v>1</v>
      </c>
      <c r="I110" s="45"/>
      <c r="J110" s="6">
        <f t="shared" si="9"/>
        <v>0</v>
      </c>
      <c r="K110" s="6">
        <f t="shared" si="4"/>
        <v>0</v>
      </c>
      <c r="L110" s="6">
        <f t="shared" si="8"/>
        <v>0</v>
      </c>
      <c r="M110" s="7">
        <v>0.2</v>
      </c>
      <c r="P110" s="21"/>
    </row>
    <row r="111" spans="1:16" ht="34.5" customHeight="1">
      <c r="A111" s="41">
        <v>106</v>
      </c>
      <c r="B111" s="122" t="s">
        <v>242</v>
      </c>
      <c r="C111" s="122"/>
      <c r="D111" s="122" t="s">
        <v>538</v>
      </c>
      <c r="E111" s="5"/>
      <c r="F111" s="5"/>
      <c r="G111" s="49" t="s">
        <v>493</v>
      </c>
      <c r="H111" s="49">
        <v>1</v>
      </c>
      <c r="I111" s="45"/>
      <c r="J111" s="6">
        <f t="shared" si="9"/>
        <v>0</v>
      </c>
      <c r="K111" s="6">
        <f t="shared" si="4"/>
        <v>0</v>
      </c>
      <c r="L111" s="6">
        <f t="shared" si="8"/>
        <v>0</v>
      </c>
      <c r="M111" s="7">
        <v>0.2</v>
      </c>
      <c r="P111" s="21"/>
    </row>
    <row r="112" spans="1:16" ht="34.5" customHeight="1">
      <c r="A112" s="41">
        <v>107</v>
      </c>
      <c r="B112" s="131" t="s">
        <v>243</v>
      </c>
      <c r="C112" s="131"/>
      <c r="D112" s="131" t="s">
        <v>538</v>
      </c>
      <c r="E112" s="5"/>
      <c r="F112" s="5"/>
      <c r="G112" s="52" t="s">
        <v>493</v>
      </c>
      <c r="H112" s="52">
        <v>1</v>
      </c>
      <c r="I112" s="45"/>
      <c r="J112" s="6">
        <f t="shared" si="9"/>
        <v>0</v>
      </c>
      <c r="K112" s="6">
        <f t="shared" si="4"/>
        <v>0</v>
      </c>
      <c r="L112" s="6">
        <f t="shared" si="8"/>
        <v>0</v>
      </c>
      <c r="M112" s="7">
        <v>0.2</v>
      </c>
      <c r="P112" s="21"/>
    </row>
    <row r="113" spans="1:16" ht="34.5" customHeight="1">
      <c r="A113" s="41">
        <v>108</v>
      </c>
      <c r="B113" s="122" t="s">
        <v>244</v>
      </c>
      <c r="C113" s="122"/>
      <c r="D113" s="122" t="s">
        <v>538</v>
      </c>
      <c r="E113" s="5"/>
      <c r="F113" s="5"/>
      <c r="G113" s="49" t="s">
        <v>493</v>
      </c>
      <c r="H113" s="49">
        <v>1</v>
      </c>
      <c r="I113" s="45"/>
      <c r="J113" s="6">
        <f t="shared" si="9"/>
        <v>0</v>
      </c>
      <c r="K113" s="6">
        <f t="shared" si="4"/>
        <v>0</v>
      </c>
      <c r="L113" s="6">
        <f t="shared" si="8"/>
        <v>0</v>
      </c>
      <c r="M113" s="7">
        <v>0.2</v>
      </c>
      <c r="P113" s="21"/>
    </row>
    <row r="114" spans="1:16" ht="34.5" customHeight="1">
      <c r="A114" s="41">
        <v>109</v>
      </c>
      <c r="B114" s="122" t="s">
        <v>77</v>
      </c>
      <c r="C114" s="122">
        <v>4368814</v>
      </c>
      <c r="D114" s="122" t="s">
        <v>539</v>
      </c>
      <c r="E114" s="5"/>
      <c r="F114" s="5"/>
      <c r="G114" s="49" t="s">
        <v>147</v>
      </c>
      <c r="H114" s="49">
        <v>5</v>
      </c>
      <c r="I114" s="45"/>
      <c r="J114" s="6">
        <f t="shared" si="9"/>
        <v>0</v>
      </c>
      <c r="K114" s="6">
        <f t="shared" si="4"/>
        <v>0</v>
      </c>
      <c r="L114" s="6">
        <f t="shared" si="8"/>
        <v>0</v>
      </c>
      <c r="M114" s="7">
        <v>0.2</v>
      </c>
      <c r="P114" s="21"/>
    </row>
    <row r="115" spans="1:16" ht="34.5" customHeight="1">
      <c r="A115" s="41">
        <v>110</v>
      </c>
      <c r="B115" s="122" t="s">
        <v>78</v>
      </c>
      <c r="C115" s="122">
        <v>4374966</v>
      </c>
      <c r="D115" s="122" t="s">
        <v>540</v>
      </c>
      <c r="E115" s="5"/>
      <c r="F115" s="5"/>
      <c r="G115" s="49" t="s">
        <v>148</v>
      </c>
      <c r="H115" s="49">
        <v>5</v>
      </c>
      <c r="I115" s="45"/>
      <c r="J115" s="6">
        <f t="shared" si="9"/>
        <v>0</v>
      </c>
      <c r="K115" s="6">
        <f t="shared" si="4"/>
        <v>0</v>
      </c>
      <c r="L115" s="6">
        <f t="shared" si="8"/>
        <v>0</v>
      </c>
      <c r="M115" s="7">
        <v>0.2</v>
      </c>
      <c r="P115" s="21"/>
    </row>
    <row r="116" spans="1:16" ht="34.5" customHeight="1">
      <c r="A116" s="41">
        <v>111</v>
      </c>
      <c r="B116" s="132" t="s">
        <v>79</v>
      </c>
      <c r="C116" s="167" t="s">
        <v>110</v>
      </c>
      <c r="D116" s="132"/>
      <c r="E116" s="5"/>
      <c r="F116" s="5"/>
      <c r="G116" s="58" t="s">
        <v>37</v>
      </c>
      <c r="H116" s="58">
        <v>2</v>
      </c>
      <c r="I116" s="45"/>
      <c r="J116" s="6">
        <f t="shared" si="9"/>
        <v>0</v>
      </c>
      <c r="K116" s="6">
        <f t="shared" si="4"/>
        <v>0</v>
      </c>
      <c r="L116" s="6">
        <f t="shared" si="8"/>
        <v>0</v>
      </c>
      <c r="M116" s="7">
        <v>0.2</v>
      </c>
      <c r="P116" s="21"/>
    </row>
    <row r="117" spans="1:16" ht="34.5" customHeight="1">
      <c r="A117" s="41">
        <v>112</v>
      </c>
      <c r="B117" s="132" t="s">
        <v>80</v>
      </c>
      <c r="C117" s="167" t="s">
        <v>111</v>
      </c>
      <c r="D117" s="132"/>
      <c r="E117" s="5"/>
      <c r="F117" s="5"/>
      <c r="G117" s="58" t="s">
        <v>37</v>
      </c>
      <c r="H117" s="58">
        <v>3</v>
      </c>
      <c r="I117" s="45"/>
      <c r="J117" s="6">
        <f t="shared" si="9"/>
        <v>0</v>
      </c>
      <c r="K117" s="6">
        <f t="shared" si="4"/>
        <v>0</v>
      </c>
      <c r="L117" s="6">
        <f t="shared" si="8"/>
        <v>0</v>
      </c>
      <c r="M117" s="7">
        <v>0.2</v>
      </c>
      <c r="P117" s="21"/>
    </row>
    <row r="118" spans="1:16" ht="34.5" customHeight="1">
      <c r="A118" s="41">
        <v>113</v>
      </c>
      <c r="B118" s="107" t="s">
        <v>245</v>
      </c>
      <c r="C118" s="107"/>
      <c r="D118" s="107" t="s">
        <v>34</v>
      </c>
      <c r="E118" s="5"/>
      <c r="F118" s="5"/>
      <c r="G118" s="47" t="s">
        <v>37</v>
      </c>
      <c r="H118" s="47">
        <v>6</v>
      </c>
      <c r="I118" s="45"/>
      <c r="J118" s="6">
        <f t="shared" si="9"/>
        <v>0</v>
      </c>
      <c r="K118" s="6">
        <f t="shared" si="4"/>
        <v>0</v>
      </c>
      <c r="L118" s="6">
        <f t="shared" si="8"/>
        <v>0</v>
      </c>
      <c r="M118" s="7">
        <v>0.2</v>
      </c>
      <c r="P118" s="21"/>
    </row>
    <row r="119" spans="1:16" ht="34.5" customHeight="1">
      <c r="A119" s="41">
        <v>114</v>
      </c>
      <c r="B119" s="107" t="s">
        <v>246</v>
      </c>
      <c r="C119" s="107"/>
      <c r="D119" s="107" t="s">
        <v>34</v>
      </c>
      <c r="E119" s="5"/>
      <c r="F119" s="5"/>
      <c r="G119" s="47" t="s">
        <v>12</v>
      </c>
      <c r="H119" s="47">
        <v>25</v>
      </c>
      <c r="I119" s="45"/>
      <c r="J119" s="6">
        <f t="shared" si="9"/>
        <v>0</v>
      </c>
      <c r="K119" s="6">
        <f t="shared" si="4"/>
        <v>0</v>
      </c>
      <c r="L119" s="6">
        <f t="shared" si="8"/>
        <v>0</v>
      </c>
      <c r="M119" s="7">
        <v>0.2</v>
      </c>
      <c r="P119" s="21"/>
    </row>
    <row r="120" spans="1:16" ht="34.5" customHeight="1">
      <c r="A120" s="41">
        <v>115</v>
      </c>
      <c r="B120" s="107" t="s">
        <v>247</v>
      </c>
      <c r="C120" s="107" t="s">
        <v>406</v>
      </c>
      <c r="D120" s="107" t="s">
        <v>27</v>
      </c>
      <c r="E120" s="5"/>
      <c r="F120" s="5"/>
      <c r="G120" s="47" t="s">
        <v>141</v>
      </c>
      <c r="H120" s="47">
        <v>1</v>
      </c>
      <c r="I120" s="45"/>
      <c r="J120" s="6">
        <f t="shared" si="9"/>
        <v>0</v>
      </c>
      <c r="K120" s="6">
        <f t="shared" si="4"/>
        <v>0</v>
      </c>
      <c r="L120" s="6">
        <f t="shared" si="8"/>
        <v>0</v>
      </c>
      <c r="M120" s="7">
        <v>0.2</v>
      </c>
      <c r="P120" s="21"/>
    </row>
    <row r="121" spans="1:16" ht="34.5" customHeight="1">
      <c r="A121" s="41">
        <v>116</v>
      </c>
      <c r="B121" s="112" t="s">
        <v>248</v>
      </c>
      <c r="C121" s="160" t="s">
        <v>407</v>
      </c>
      <c r="D121" s="132" t="s">
        <v>127</v>
      </c>
      <c r="E121" s="5"/>
      <c r="F121" s="5"/>
      <c r="G121" s="58" t="s">
        <v>462</v>
      </c>
      <c r="H121" s="59">
        <v>1</v>
      </c>
      <c r="I121" s="45"/>
      <c r="J121" s="6">
        <f t="shared" si="9"/>
        <v>0</v>
      </c>
      <c r="K121" s="6">
        <f t="shared" si="4"/>
        <v>0</v>
      </c>
      <c r="L121" s="6">
        <f t="shared" si="8"/>
        <v>0</v>
      </c>
      <c r="M121" s="7">
        <v>0.2</v>
      </c>
      <c r="P121" s="21"/>
    </row>
    <row r="122" spans="1:16" ht="34.5" customHeight="1">
      <c r="A122" s="41">
        <v>117</v>
      </c>
      <c r="B122" s="133" t="s">
        <v>249</v>
      </c>
      <c r="C122" s="107" t="s">
        <v>408</v>
      </c>
      <c r="D122" s="107" t="s">
        <v>29</v>
      </c>
      <c r="E122" s="5"/>
      <c r="F122" s="5"/>
      <c r="G122" s="47" t="s">
        <v>8</v>
      </c>
      <c r="H122" s="47">
        <v>1</v>
      </c>
      <c r="I122" s="45"/>
      <c r="J122" s="6">
        <f t="shared" si="9"/>
        <v>0</v>
      </c>
      <c r="K122" s="6">
        <f t="shared" si="4"/>
        <v>0</v>
      </c>
      <c r="L122" s="6">
        <f t="shared" si="8"/>
        <v>0</v>
      </c>
      <c r="M122" s="7">
        <v>0.2</v>
      </c>
      <c r="P122" s="21"/>
    </row>
    <row r="123" spans="1:16" ht="34.5" customHeight="1">
      <c r="A123" s="41">
        <v>118</v>
      </c>
      <c r="B123" s="122" t="s">
        <v>250</v>
      </c>
      <c r="C123" s="122" t="s">
        <v>409</v>
      </c>
      <c r="D123" s="122" t="s">
        <v>32</v>
      </c>
      <c r="E123" s="5"/>
      <c r="F123" s="5"/>
      <c r="G123" s="49" t="s">
        <v>3</v>
      </c>
      <c r="H123" s="49">
        <v>1</v>
      </c>
      <c r="I123" s="45"/>
      <c r="J123" s="6">
        <f t="shared" si="9"/>
        <v>0</v>
      </c>
      <c r="K123" s="6">
        <f t="shared" si="4"/>
        <v>0</v>
      </c>
      <c r="L123" s="6">
        <f t="shared" si="8"/>
        <v>0</v>
      </c>
      <c r="M123" s="7">
        <v>0.2</v>
      </c>
      <c r="P123" s="21"/>
    </row>
    <row r="124" spans="1:16" ht="34.5" customHeight="1">
      <c r="A124" s="41">
        <v>119</v>
      </c>
      <c r="B124" s="110" t="s">
        <v>251</v>
      </c>
      <c r="C124" s="112" t="s">
        <v>410</v>
      </c>
      <c r="D124" s="112"/>
      <c r="E124" s="5"/>
      <c r="F124" s="5"/>
      <c r="G124" s="48" t="s">
        <v>503</v>
      </c>
      <c r="H124" s="48">
        <v>1</v>
      </c>
      <c r="I124" s="45"/>
      <c r="J124" s="6">
        <f t="shared" si="9"/>
        <v>0</v>
      </c>
      <c r="K124" s="6">
        <f t="shared" si="4"/>
        <v>0</v>
      </c>
      <c r="L124" s="6">
        <f t="shared" si="8"/>
        <v>0</v>
      </c>
      <c r="M124" s="7">
        <v>0.2</v>
      </c>
      <c r="P124" s="21"/>
    </row>
    <row r="125" spans="1:16" ht="34.5" customHeight="1">
      <c r="A125" s="41">
        <v>120</v>
      </c>
      <c r="B125" s="122" t="s">
        <v>252</v>
      </c>
      <c r="C125" s="122"/>
      <c r="D125" s="122"/>
      <c r="E125" s="5"/>
      <c r="F125" s="5"/>
      <c r="G125" s="49" t="s">
        <v>504</v>
      </c>
      <c r="H125" s="49">
        <v>2</v>
      </c>
      <c r="I125" s="45"/>
      <c r="J125" s="6">
        <f t="shared" si="9"/>
        <v>0</v>
      </c>
      <c r="K125" s="6">
        <f t="shared" si="4"/>
        <v>0</v>
      </c>
      <c r="L125" s="6">
        <f t="shared" si="8"/>
        <v>0</v>
      </c>
      <c r="M125" s="7">
        <v>0.2</v>
      </c>
      <c r="P125" s="21"/>
    </row>
    <row r="126" spans="1:16" ht="34.5" customHeight="1">
      <c r="A126" s="41">
        <v>121</v>
      </c>
      <c r="B126" s="105" t="s">
        <v>253</v>
      </c>
      <c r="C126" s="122" t="s">
        <v>411</v>
      </c>
      <c r="D126" s="122" t="s">
        <v>127</v>
      </c>
      <c r="E126" s="5"/>
      <c r="F126" s="5"/>
      <c r="G126" s="52" t="s">
        <v>11</v>
      </c>
      <c r="H126" s="52">
        <v>25</v>
      </c>
      <c r="I126" s="45"/>
      <c r="J126" s="6">
        <f t="shared" si="9"/>
        <v>0</v>
      </c>
      <c r="K126" s="6">
        <f t="shared" si="4"/>
        <v>0</v>
      </c>
      <c r="L126" s="6">
        <f t="shared" si="8"/>
        <v>0</v>
      </c>
      <c r="M126" s="7">
        <v>0.2</v>
      </c>
      <c r="P126" s="21"/>
    </row>
    <row r="127" spans="1:16" ht="34.5" customHeight="1">
      <c r="A127" s="41">
        <v>122</v>
      </c>
      <c r="B127" s="116" t="s">
        <v>254</v>
      </c>
      <c r="C127" s="162" t="s">
        <v>32</v>
      </c>
      <c r="D127" s="162" t="s">
        <v>370</v>
      </c>
      <c r="E127" s="5"/>
      <c r="F127" s="5"/>
      <c r="G127" s="66" t="s">
        <v>9</v>
      </c>
      <c r="H127" s="66">
        <v>1</v>
      </c>
      <c r="I127" s="45"/>
      <c r="J127" s="6">
        <f t="shared" si="9"/>
        <v>0</v>
      </c>
      <c r="K127" s="6">
        <f t="shared" si="4"/>
        <v>0</v>
      </c>
      <c r="L127" s="6">
        <f t="shared" si="8"/>
        <v>0</v>
      </c>
      <c r="M127" s="7">
        <v>0.2</v>
      </c>
      <c r="P127" s="21"/>
    </row>
    <row r="128" spans="1:16" ht="34.5" customHeight="1">
      <c r="A128" s="41">
        <v>123</v>
      </c>
      <c r="B128" s="107" t="s">
        <v>255</v>
      </c>
      <c r="C128" s="107" t="s">
        <v>412</v>
      </c>
      <c r="D128" s="107" t="s">
        <v>541</v>
      </c>
      <c r="E128" s="5"/>
      <c r="F128" s="5"/>
      <c r="G128" s="47" t="s">
        <v>135</v>
      </c>
      <c r="H128" s="47">
        <v>1</v>
      </c>
      <c r="I128" s="45"/>
      <c r="J128" s="6">
        <f t="shared" si="9"/>
        <v>0</v>
      </c>
      <c r="K128" s="6">
        <f t="shared" si="4"/>
        <v>0</v>
      </c>
      <c r="L128" s="6">
        <f t="shared" si="8"/>
        <v>0</v>
      </c>
      <c r="M128" s="7">
        <v>0.2</v>
      </c>
      <c r="P128" s="21"/>
    </row>
    <row r="129" spans="1:16" ht="34.5" customHeight="1">
      <c r="A129" s="41">
        <v>124</v>
      </c>
      <c r="B129" s="123" t="s">
        <v>256</v>
      </c>
      <c r="C129" s="112" t="s">
        <v>399</v>
      </c>
      <c r="D129" s="122" t="s">
        <v>542</v>
      </c>
      <c r="E129" s="5"/>
      <c r="F129" s="5"/>
      <c r="G129" s="49" t="s">
        <v>11</v>
      </c>
      <c r="H129" s="49">
        <v>1</v>
      </c>
      <c r="I129" s="45"/>
      <c r="J129" s="6">
        <f t="shared" si="9"/>
        <v>0</v>
      </c>
      <c r="K129" s="6">
        <f t="shared" si="4"/>
        <v>0</v>
      </c>
      <c r="L129" s="6">
        <f t="shared" si="8"/>
        <v>0</v>
      </c>
      <c r="M129" s="7">
        <v>0.2</v>
      </c>
      <c r="P129" s="21"/>
    </row>
    <row r="130" spans="1:16" ht="34.5" customHeight="1">
      <c r="A130" s="41">
        <v>125</v>
      </c>
      <c r="B130" s="107" t="s">
        <v>257</v>
      </c>
      <c r="C130" s="107" t="s">
        <v>413</v>
      </c>
      <c r="D130" s="107" t="s">
        <v>29</v>
      </c>
      <c r="E130" s="5"/>
      <c r="F130" s="5"/>
      <c r="G130" s="47" t="s">
        <v>505</v>
      </c>
      <c r="H130" s="47">
        <v>1</v>
      </c>
      <c r="I130" s="45"/>
      <c r="J130" s="6">
        <f t="shared" si="9"/>
        <v>0</v>
      </c>
      <c r="K130" s="6">
        <f t="shared" si="4"/>
        <v>0</v>
      </c>
      <c r="L130" s="6">
        <f t="shared" si="8"/>
        <v>0</v>
      </c>
      <c r="M130" s="7">
        <v>0.2</v>
      </c>
      <c r="P130" s="21"/>
    </row>
    <row r="131" spans="1:16" ht="34.5" customHeight="1">
      <c r="A131" s="41">
        <v>126</v>
      </c>
      <c r="B131" s="118" t="s">
        <v>258</v>
      </c>
      <c r="C131" s="107" t="s">
        <v>414</v>
      </c>
      <c r="D131" s="107" t="s">
        <v>29</v>
      </c>
      <c r="E131" s="5"/>
      <c r="F131" s="5"/>
      <c r="G131" s="47" t="s">
        <v>8</v>
      </c>
      <c r="H131" s="47">
        <v>1</v>
      </c>
      <c r="I131" s="45"/>
      <c r="J131" s="6">
        <f t="shared" si="9"/>
        <v>0</v>
      </c>
      <c r="K131" s="6">
        <f t="shared" si="4"/>
        <v>0</v>
      </c>
      <c r="L131" s="6">
        <f t="shared" si="8"/>
        <v>0</v>
      </c>
      <c r="M131" s="7">
        <v>0.2</v>
      </c>
      <c r="P131" s="21"/>
    </row>
    <row r="132" spans="1:16" ht="34.5" customHeight="1">
      <c r="A132" s="41">
        <v>127</v>
      </c>
      <c r="B132" s="107" t="s">
        <v>259</v>
      </c>
      <c r="C132" s="107" t="s">
        <v>415</v>
      </c>
      <c r="D132" s="107" t="s">
        <v>27</v>
      </c>
      <c r="E132" s="5"/>
      <c r="F132" s="5"/>
      <c r="G132" s="47" t="s">
        <v>63</v>
      </c>
      <c r="H132" s="47">
        <v>1</v>
      </c>
      <c r="I132" s="45"/>
      <c r="J132" s="6">
        <f t="shared" si="9"/>
        <v>0</v>
      </c>
      <c r="K132" s="6">
        <f t="shared" si="4"/>
        <v>0</v>
      </c>
      <c r="L132" s="6">
        <f t="shared" si="8"/>
        <v>0</v>
      </c>
      <c r="M132" s="7">
        <v>0.2</v>
      </c>
      <c r="P132" s="21"/>
    </row>
    <row r="133" spans="1:16" ht="34.5" customHeight="1">
      <c r="A133" s="41">
        <v>128</v>
      </c>
      <c r="B133" s="118" t="s">
        <v>260</v>
      </c>
      <c r="C133" s="107" t="s">
        <v>416</v>
      </c>
      <c r="D133" s="107" t="s">
        <v>29</v>
      </c>
      <c r="E133" s="5"/>
      <c r="F133" s="5"/>
      <c r="G133" s="53" t="s">
        <v>12</v>
      </c>
      <c r="H133" s="53">
        <v>1</v>
      </c>
      <c r="I133" s="45"/>
      <c r="J133" s="6">
        <f t="shared" si="9"/>
        <v>0</v>
      </c>
      <c r="K133" s="6">
        <f aca="true" t="shared" si="10" ref="K133:K266">J133*M133</f>
        <v>0</v>
      </c>
      <c r="L133" s="6">
        <f t="shared" si="8"/>
        <v>0</v>
      </c>
      <c r="M133" s="7">
        <v>0.2</v>
      </c>
      <c r="P133" s="21"/>
    </row>
    <row r="134" spans="1:16" ht="34.5" customHeight="1">
      <c r="A134" s="41">
        <v>129</v>
      </c>
      <c r="B134" s="107" t="s">
        <v>261</v>
      </c>
      <c r="C134" s="107">
        <v>1.04936</v>
      </c>
      <c r="D134" s="107" t="s">
        <v>543</v>
      </c>
      <c r="E134" s="5"/>
      <c r="F134" s="5"/>
      <c r="G134" s="47" t="s">
        <v>4</v>
      </c>
      <c r="H134" s="47">
        <v>1</v>
      </c>
      <c r="I134" s="45"/>
      <c r="J134" s="6">
        <f t="shared" si="9"/>
        <v>0</v>
      </c>
      <c r="K134" s="6">
        <f t="shared" si="10"/>
        <v>0</v>
      </c>
      <c r="L134" s="6">
        <f t="shared" si="8"/>
        <v>0</v>
      </c>
      <c r="M134" s="7">
        <v>0.2</v>
      </c>
      <c r="P134" s="21"/>
    </row>
    <row r="135" spans="1:16" ht="34.5" customHeight="1">
      <c r="A135" s="41">
        <v>130</v>
      </c>
      <c r="B135" s="107" t="s">
        <v>81</v>
      </c>
      <c r="C135" s="107"/>
      <c r="D135" s="107" t="s">
        <v>34</v>
      </c>
      <c r="E135" s="5"/>
      <c r="F135" s="5"/>
      <c r="G135" s="47" t="s">
        <v>149</v>
      </c>
      <c r="H135" s="47">
        <v>1</v>
      </c>
      <c r="I135" s="45"/>
      <c r="J135" s="6">
        <f t="shared" si="9"/>
        <v>0</v>
      </c>
      <c r="K135" s="6">
        <f t="shared" si="10"/>
        <v>0</v>
      </c>
      <c r="L135" s="6">
        <f t="shared" si="8"/>
        <v>0</v>
      </c>
      <c r="M135" s="7">
        <v>0.2</v>
      </c>
      <c r="P135" s="21"/>
    </row>
    <row r="136" spans="1:16" ht="44.25" customHeight="1">
      <c r="A136" s="41">
        <v>131</v>
      </c>
      <c r="B136" s="132" t="s">
        <v>262</v>
      </c>
      <c r="C136" s="167" t="s">
        <v>417</v>
      </c>
      <c r="D136" s="132"/>
      <c r="E136" s="5"/>
      <c r="F136" s="5"/>
      <c r="G136" s="58" t="s">
        <v>4</v>
      </c>
      <c r="H136" s="58">
        <v>4</v>
      </c>
      <c r="I136" s="45"/>
      <c r="J136" s="6">
        <f t="shared" si="9"/>
        <v>0</v>
      </c>
      <c r="K136" s="6">
        <f t="shared" si="10"/>
        <v>0</v>
      </c>
      <c r="L136" s="6">
        <f t="shared" si="8"/>
        <v>0</v>
      </c>
      <c r="M136" s="7">
        <v>0.2</v>
      </c>
      <c r="P136" s="21"/>
    </row>
    <row r="137" spans="1:16" ht="34.5" customHeight="1">
      <c r="A137" s="41">
        <v>132</v>
      </c>
      <c r="B137" s="107" t="s">
        <v>263</v>
      </c>
      <c r="C137" s="107"/>
      <c r="D137" s="107" t="s">
        <v>34</v>
      </c>
      <c r="E137" s="5"/>
      <c r="F137" s="5"/>
      <c r="G137" s="47" t="s">
        <v>153</v>
      </c>
      <c r="H137" s="47">
        <v>1</v>
      </c>
      <c r="I137" s="45"/>
      <c r="J137" s="6">
        <f t="shared" si="9"/>
        <v>0</v>
      </c>
      <c r="K137" s="6">
        <f t="shared" si="10"/>
        <v>0</v>
      </c>
      <c r="L137" s="6">
        <f t="shared" si="8"/>
        <v>0</v>
      </c>
      <c r="M137" s="7">
        <v>0.2</v>
      </c>
      <c r="P137" s="21"/>
    </row>
    <row r="138" spans="1:16" ht="34.5" customHeight="1">
      <c r="A138" s="41">
        <v>133</v>
      </c>
      <c r="B138" s="105" t="s">
        <v>264</v>
      </c>
      <c r="C138" s="164"/>
      <c r="D138" s="131"/>
      <c r="E138" s="5"/>
      <c r="F138" s="5"/>
      <c r="G138" s="52" t="s">
        <v>4</v>
      </c>
      <c r="H138" s="52">
        <v>2</v>
      </c>
      <c r="I138" s="45"/>
      <c r="J138" s="6">
        <f t="shared" si="9"/>
        <v>0</v>
      </c>
      <c r="K138" s="6">
        <f t="shared" si="10"/>
        <v>0</v>
      </c>
      <c r="L138" s="6">
        <f t="shared" si="8"/>
        <v>0</v>
      </c>
      <c r="M138" s="7">
        <v>0.2</v>
      </c>
      <c r="P138" s="21"/>
    </row>
    <row r="139" spans="1:16" ht="34.5" customHeight="1">
      <c r="A139" s="41">
        <v>134</v>
      </c>
      <c r="B139" s="107" t="s">
        <v>265</v>
      </c>
      <c r="C139" s="107"/>
      <c r="D139" s="107"/>
      <c r="E139" s="5"/>
      <c r="F139" s="5"/>
      <c r="G139" s="46" t="s">
        <v>4</v>
      </c>
      <c r="H139" s="46">
        <v>1</v>
      </c>
      <c r="I139" s="45"/>
      <c r="J139" s="6">
        <f t="shared" si="9"/>
        <v>0</v>
      </c>
      <c r="K139" s="6">
        <f t="shared" si="10"/>
        <v>0</v>
      </c>
      <c r="L139" s="6">
        <f t="shared" si="8"/>
        <v>0</v>
      </c>
      <c r="M139" s="7">
        <v>0.2</v>
      </c>
      <c r="P139" s="21"/>
    </row>
    <row r="140" spans="1:16" ht="34.5" customHeight="1">
      <c r="A140" s="41">
        <v>135</v>
      </c>
      <c r="B140" s="131" t="s">
        <v>266</v>
      </c>
      <c r="C140" s="165"/>
      <c r="D140" s="131" t="s">
        <v>544</v>
      </c>
      <c r="E140" s="5"/>
      <c r="F140" s="5"/>
      <c r="G140" s="49" t="s">
        <v>506</v>
      </c>
      <c r="H140" s="52">
        <v>1</v>
      </c>
      <c r="I140" s="45"/>
      <c r="J140" s="6">
        <f t="shared" si="9"/>
        <v>0</v>
      </c>
      <c r="K140" s="6">
        <f t="shared" si="10"/>
        <v>0</v>
      </c>
      <c r="L140" s="6">
        <f t="shared" si="8"/>
        <v>0</v>
      </c>
      <c r="M140" s="7">
        <v>0.2</v>
      </c>
      <c r="P140" s="21"/>
    </row>
    <row r="141" spans="1:16" ht="34.5" customHeight="1">
      <c r="A141" s="41">
        <v>136</v>
      </c>
      <c r="B141" s="107" t="s">
        <v>267</v>
      </c>
      <c r="C141" s="107"/>
      <c r="D141" s="107" t="s">
        <v>34</v>
      </c>
      <c r="E141" s="5"/>
      <c r="F141" s="5"/>
      <c r="G141" s="47" t="s">
        <v>4</v>
      </c>
      <c r="H141" s="47">
        <v>1</v>
      </c>
      <c r="I141" s="45"/>
      <c r="J141" s="6">
        <f t="shared" si="9"/>
        <v>0</v>
      </c>
      <c r="K141" s="6">
        <f t="shared" si="10"/>
        <v>0</v>
      </c>
      <c r="L141" s="6">
        <f t="shared" si="8"/>
        <v>0</v>
      </c>
      <c r="M141" s="7">
        <v>0.2</v>
      </c>
      <c r="P141" s="21"/>
    </row>
    <row r="142" spans="1:16" ht="34.5" customHeight="1">
      <c r="A142" s="41">
        <v>137</v>
      </c>
      <c r="B142" s="109" t="s">
        <v>82</v>
      </c>
      <c r="C142" s="112"/>
      <c r="D142" s="158"/>
      <c r="E142" s="5"/>
      <c r="F142" s="5"/>
      <c r="G142" s="49" t="s">
        <v>150</v>
      </c>
      <c r="H142" s="50">
        <v>2</v>
      </c>
      <c r="I142" s="45"/>
      <c r="J142" s="6">
        <f t="shared" si="9"/>
        <v>0</v>
      </c>
      <c r="K142" s="6">
        <f t="shared" si="10"/>
        <v>0</v>
      </c>
      <c r="L142" s="6">
        <f t="shared" si="8"/>
        <v>0</v>
      </c>
      <c r="M142" s="7">
        <v>0.2</v>
      </c>
      <c r="P142" s="21"/>
    </row>
    <row r="143" spans="1:16" ht="34.5" customHeight="1">
      <c r="A143" s="41">
        <v>138</v>
      </c>
      <c r="B143" s="116" t="s">
        <v>268</v>
      </c>
      <c r="C143" s="159" t="s">
        <v>418</v>
      </c>
      <c r="D143" s="159" t="s">
        <v>370</v>
      </c>
      <c r="E143" s="5"/>
      <c r="F143" s="5"/>
      <c r="G143" s="66" t="s">
        <v>11</v>
      </c>
      <c r="H143" s="66">
        <v>1</v>
      </c>
      <c r="I143" s="45"/>
      <c r="J143" s="6">
        <f t="shared" si="9"/>
        <v>0</v>
      </c>
      <c r="K143" s="6">
        <f t="shared" si="10"/>
        <v>0</v>
      </c>
      <c r="L143" s="6">
        <f t="shared" si="8"/>
        <v>0</v>
      </c>
      <c r="M143" s="7">
        <v>0.2</v>
      </c>
      <c r="P143" s="21"/>
    </row>
    <row r="144" spans="1:16" ht="34.5" customHeight="1">
      <c r="A144" s="41">
        <v>139</v>
      </c>
      <c r="B144" s="113" t="s">
        <v>269</v>
      </c>
      <c r="C144" s="164"/>
      <c r="D144" s="131"/>
      <c r="E144" s="5"/>
      <c r="F144" s="5"/>
      <c r="G144" s="82" t="s">
        <v>4</v>
      </c>
      <c r="H144" s="82">
        <v>5</v>
      </c>
      <c r="I144" s="45"/>
      <c r="J144" s="6">
        <f t="shared" si="9"/>
        <v>0</v>
      </c>
      <c r="K144" s="6">
        <f t="shared" si="10"/>
        <v>0</v>
      </c>
      <c r="L144" s="6">
        <f t="shared" si="8"/>
        <v>0</v>
      </c>
      <c r="M144" s="7">
        <v>0.2</v>
      </c>
      <c r="P144" s="21"/>
    </row>
    <row r="145" spans="1:16" ht="34.5" customHeight="1">
      <c r="A145" s="41">
        <v>140</v>
      </c>
      <c r="B145" s="105" t="s">
        <v>270</v>
      </c>
      <c r="C145" s="122" t="s">
        <v>419</v>
      </c>
      <c r="D145" s="122" t="s">
        <v>127</v>
      </c>
      <c r="E145" s="5"/>
      <c r="F145" s="5"/>
      <c r="G145" s="52" t="s">
        <v>507</v>
      </c>
      <c r="H145" s="52">
        <v>25</v>
      </c>
      <c r="I145" s="45"/>
      <c r="J145" s="6">
        <f t="shared" si="9"/>
        <v>0</v>
      </c>
      <c r="K145" s="6">
        <f t="shared" si="10"/>
        <v>0</v>
      </c>
      <c r="L145" s="6">
        <f t="shared" si="8"/>
        <v>0</v>
      </c>
      <c r="M145" s="7">
        <v>0.2</v>
      </c>
      <c r="P145" s="21"/>
    </row>
    <row r="146" spans="1:16" ht="34.5" customHeight="1">
      <c r="A146" s="41">
        <v>141</v>
      </c>
      <c r="B146" s="112" t="s">
        <v>270</v>
      </c>
      <c r="C146" s="112" t="s">
        <v>420</v>
      </c>
      <c r="D146" s="132" t="s">
        <v>127</v>
      </c>
      <c r="E146" s="5"/>
      <c r="F146" s="5"/>
      <c r="G146" s="58" t="s">
        <v>462</v>
      </c>
      <c r="H146" s="59">
        <v>1</v>
      </c>
      <c r="I146" s="45"/>
      <c r="J146" s="6">
        <f t="shared" si="9"/>
        <v>0</v>
      </c>
      <c r="K146" s="6">
        <f t="shared" si="10"/>
        <v>0</v>
      </c>
      <c r="L146" s="6">
        <f t="shared" si="8"/>
        <v>0</v>
      </c>
      <c r="M146" s="7">
        <v>0.2</v>
      </c>
      <c r="P146" s="21"/>
    </row>
    <row r="147" spans="1:16" ht="44.25" customHeight="1">
      <c r="A147" s="41">
        <v>142</v>
      </c>
      <c r="B147" s="114" t="s">
        <v>271</v>
      </c>
      <c r="C147" s="159" t="s">
        <v>370</v>
      </c>
      <c r="D147" s="107" t="s">
        <v>29</v>
      </c>
      <c r="E147" s="5"/>
      <c r="F147" s="5"/>
      <c r="G147" s="71" t="s">
        <v>135</v>
      </c>
      <c r="H147" s="71">
        <v>1</v>
      </c>
      <c r="I147" s="45"/>
      <c r="J147" s="6">
        <f t="shared" si="9"/>
        <v>0</v>
      </c>
      <c r="K147" s="6">
        <f t="shared" si="10"/>
        <v>0</v>
      </c>
      <c r="L147" s="6">
        <f t="shared" si="8"/>
        <v>0</v>
      </c>
      <c r="M147" s="7">
        <v>0.2</v>
      </c>
      <c r="P147" s="21"/>
    </row>
    <row r="148" spans="1:16" ht="42" customHeight="1">
      <c r="A148" s="41">
        <v>143</v>
      </c>
      <c r="B148" s="114" t="s">
        <v>272</v>
      </c>
      <c r="C148" s="168" t="s">
        <v>370</v>
      </c>
      <c r="D148" s="107" t="s">
        <v>29</v>
      </c>
      <c r="E148" s="5"/>
      <c r="F148" s="5"/>
      <c r="G148" s="71" t="s">
        <v>135</v>
      </c>
      <c r="H148" s="71">
        <v>1</v>
      </c>
      <c r="I148" s="45"/>
      <c r="J148" s="6">
        <f t="shared" si="9"/>
        <v>0</v>
      </c>
      <c r="K148" s="6">
        <f t="shared" si="10"/>
        <v>0</v>
      </c>
      <c r="L148" s="6">
        <f t="shared" si="8"/>
        <v>0</v>
      </c>
      <c r="M148" s="7">
        <v>0.2</v>
      </c>
      <c r="P148" s="21"/>
    </row>
    <row r="149" spans="1:16" ht="34.5" customHeight="1">
      <c r="A149" s="41">
        <v>144</v>
      </c>
      <c r="B149" s="107" t="s">
        <v>273</v>
      </c>
      <c r="C149" s="107"/>
      <c r="D149" s="107" t="s">
        <v>34</v>
      </c>
      <c r="E149" s="5"/>
      <c r="F149" s="5"/>
      <c r="G149" s="47" t="s">
        <v>11</v>
      </c>
      <c r="H149" s="47">
        <v>100</v>
      </c>
      <c r="I149" s="45"/>
      <c r="J149" s="6">
        <f t="shared" si="9"/>
        <v>0</v>
      </c>
      <c r="K149" s="6">
        <f t="shared" si="10"/>
        <v>0</v>
      </c>
      <c r="L149" s="6">
        <f t="shared" si="8"/>
        <v>0</v>
      </c>
      <c r="M149" s="7">
        <v>0.2</v>
      </c>
      <c r="P149" s="21"/>
    </row>
    <row r="150" spans="1:16" ht="42" customHeight="1">
      <c r="A150" s="41">
        <v>145</v>
      </c>
      <c r="B150" s="114" t="s">
        <v>274</v>
      </c>
      <c r="C150" s="159" t="s">
        <v>370</v>
      </c>
      <c r="D150" s="107" t="s">
        <v>29</v>
      </c>
      <c r="E150" s="5"/>
      <c r="F150" s="5"/>
      <c r="G150" s="71" t="s">
        <v>8</v>
      </c>
      <c r="H150" s="71">
        <v>1</v>
      </c>
      <c r="I150" s="45"/>
      <c r="J150" s="6">
        <f t="shared" si="9"/>
        <v>0</v>
      </c>
      <c r="K150" s="6">
        <f t="shared" si="10"/>
        <v>0</v>
      </c>
      <c r="L150" s="6">
        <f t="shared" si="8"/>
        <v>0</v>
      </c>
      <c r="M150" s="7">
        <v>0.2</v>
      </c>
      <c r="P150" s="21"/>
    </row>
    <row r="151" spans="1:16" ht="34.5" customHeight="1">
      <c r="A151" s="41">
        <v>146</v>
      </c>
      <c r="B151" s="122" t="s">
        <v>275</v>
      </c>
      <c r="C151" s="122" t="s">
        <v>421</v>
      </c>
      <c r="D151" s="122" t="s">
        <v>545</v>
      </c>
      <c r="E151" s="5"/>
      <c r="F151" s="5"/>
      <c r="G151" s="49" t="s">
        <v>508</v>
      </c>
      <c r="H151" s="49">
        <v>1</v>
      </c>
      <c r="I151" s="45"/>
      <c r="J151" s="6">
        <f t="shared" si="9"/>
        <v>0</v>
      </c>
      <c r="K151" s="6">
        <f t="shared" si="10"/>
        <v>0</v>
      </c>
      <c r="L151" s="6">
        <f t="shared" si="8"/>
        <v>0</v>
      </c>
      <c r="M151" s="7">
        <v>0.2</v>
      </c>
      <c r="P151" s="21"/>
    </row>
    <row r="152" spans="1:16" ht="34.5" customHeight="1">
      <c r="A152" s="41">
        <v>147</v>
      </c>
      <c r="B152" s="112" t="s">
        <v>276</v>
      </c>
      <c r="C152" s="160" t="s">
        <v>422</v>
      </c>
      <c r="D152" s="132" t="s">
        <v>546</v>
      </c>
      <c r="E152" s="5"/>
      <c r="F152" s="5"/>
      <c r="G152" s="58" t="s">
        <v>462</v>
      </c>
      <c r="H152" s="59">
        <v>1</v>
      </c>
      <c r="I152" s="45"/>
      <c r="J152" s="6">
        <f t="shared" si="9"/>
        <v>0</v>
      </c>
      <c r="K152" s="6">
        <f t="shared" si="10"/>
        <v>0</v>
      </c>
      <c r="L152" s="6">
        <f t="shared" si="8"/>
        <v>0</v>
      </c>
      <c r="M152" s="7">
        <v>0.2</v>
      </c>
      <c r="P152" s="21"/>
    </row>
    <row r="153" spans="1:16" ht="34.5" customHeight="1">
      <c r="A153" s="41">
        <v>148</v>
      </c>
      <c r="B153" s="107" t="s">
        <v>277</v>
      </c>
      <c r="C153" s="107"/>
      <c r="D153" s="107"/>
      <c r="E153" s="5"/>
      <c r="F153" s="5"/>
      <c r="G153" s="46" t="s">
        <v>8</v>
      </c>
      <c r="H153" s="46">
        <v>3</v>
      </c>
      <c r="I153" s="45"/>
      <c r="J153" s="6">
        <f t="shared" si="9"/>
        <v>0</v>
      </c>
      <c r="K153" s="6">
        <f t="shared" si="10"/>
        <v>0</v>
      </c>
      <c r="L153" s="6">
        <f t="shared" si="8"/>
        <v>0</v>
      </c>
      <c r="M153" s="7">
        <v>0.2</v>
      </c>
      <c r="P153" s="21"/>
    </row>
    <row r="154" spans="1:16" ht="34.5" customHeight="1">
      <c r="A154" s="41">
        <v>149</v>
      </c>
      <c r="B154" s="122" t="s">
        <v>278</v>
      </c>
      <c r="C154" s="122">
        <v>401038</v>
      </c>
      <c r="D154" s="122" t="s">
        <v>53</v>
      </c>
      <c r="E154" s="5"/>
      <c r="F154" s="5"/>
      <c r="G154" s="49" t="s">
        <v>483</v>
      </c>
      <c r="H154" s="49">
        <v>5</v>
      </c>
      <c r="I154" s="45"/>
      <c r="J154" s="6">
        <f t="shared" si="9"/>
        <v>0</v>
      </c>
      <c r="K154" s="6">
        <f t="shared" si="10"/>
        <v>0</v>
      </c>
      <c r="L154" s="6">
        <f t="shared" si="8"/>
        <v>0</v>
      </c>
      <c r="M154" s="7">
        <v>0.2</v>
      </c>
      <c r="P154" s="21"/>
    </row>
    <row r="155" spans="1:16" ht="34.5" customHeight="1">
      <c r="A155" s="41">
        <v>150</v>
      </c>
      <c r="B155" s="122" t="s">
        <v>279</v>
      </c>
      <c r="C155" s="122" t="s">
        <v>423</v>
      </c>
      <c r="D155" s="122" t="s">
        <v>31</v>
      </c>
      <c r="E155" s="5"/>
      <c r="F155" s="5"/>
      <c r="G155" s="49" t="s">
        <v>509</v>
      </c>
      <c r="H155" s="49">
        <v>1</v>
      </c>
      <c r="I155" s="45"/>
      <c r="J155" s="6">
        <f t="shared" si="9"/>
        <v>0</v>
      </c>
      <c r="K155" s="6">
        <f t="shared" si="10"/>
        <v>0</v>
      </c>
      <c r="L155" s="6">
        <f t="shared" si="8"/>
        <v>0</v>
      </c>
      <c r="M155" s="7">
        <v>0.2</v>
      </c>
      <c r="P155" s="21"/>
    </row>
    <row r="156" spans="1:16" ht="34.5" customHeight="1">
      <c r="A156" s="41">
        <v>151</v>
      </c>
      <c r="B156" s="106" t="s">
        <v>83</v>
      </c>
      <c r="C156" s="161" t="s">
        <v>113</v>
      </c>
      <c r="D156" s="122" t="s">
        <v>127</v>
      </c>
      <c r="E156" s="5"/>
      <c r="F156" s="5"/>
      <c r="G156" s="75" t="s">
        <v>11</v>
      </c>
      <c r="H156" s="50">
        <v>100</v>
      </c>
      <c r="I156" s="45"/>
      <c r="J156" s="6">
        <f t="shared" si="9"/>
        <v>0</v>
      </c>
      <c r="K156" s="6">
        <f t="shared" si="10"/>
        <v>0</v>
      </c>
      <c r="L156" s="6">
        <f t="shared" si="8"/>
        <v>0</v>
      </c>
      <c r="M156" s="7">
        <v>0.2</v>
      </c>
      <c r="P156" s="21"/>
    </row>
    <row r="157" spans="1:16" ht="34.5" customHeight="1">
      <c r="A157" s="41">
        <v>152</v>
      </c>
      <c r="B157" s="122" t="s">
        <v>280</v>
      </c>
      <c r="C157" s="122" t="s">
        <v>424</v>
      </c>
      <c r="D157" s="122" t="s">
        <v>31</v>
      </c>
      <c r="E157" s="5"/>
      <c r="F157" s="5"/>
      <c r="G157" s="49" t="s">
        <v>464</v>
      </c>
      <c r="H157" s="49">
        <v>2</v>
      </c>
      <c r="I157" s="45"/>
      <c r="J157" s="6">
        <f t="shared" si="9"/>
        <v>0</v>
      </c>
      <c r="K157" s="6">
        <f t="shared" si="10"/>
        <v>0</v>
      </c>
      <c r="L157" s="6">
        <f t="shared" si="8"/>
        <v>0</v>
      </c>
      <c r="M157" s="7">
        <v>0.2</v>
      </c>
      <c r="P157" s="21"/>
    </row>
    <row r="158" spans="1:16" ht="34.5" customHeight="1">
      <c r="A158" s="41">
        <v>153</v>
      </c>
      <c r="B158" s="134" t="s">
        <v>281</v>
      </c>
      <c r="C158" s="112" t="s">
        <v>425</v>
      </c>
      <c r="D158" s="112"/>
      <c r="E158" s="5"/>
      <c r="F158" s="5"/>
      <c r="G158" s="54" t="s">
        <v>11</v>
      </c>
      <c r="H158" s="54">
        <v>1</v>
      </c>
      <c r="I158" s="45"/>
      <c r="J158" s="6">
        <f t="shared" si="9"/>
        <v>0</v>
      </c>
      <c r="K158" s="6">
        <f t="shared" si="10"/>
        <v>0</v>
      </c>
      <c r="L158" s="6">
        <f t="shared" si="8"/>
        <v>0</v>
      </c>
      <c r="M158" s="7">
        <v>0.2</v>
      </c>
      <c r="P158" s="21"/>
    </row>
    <row r="159" spans="1:16" ht="34.5" customHeight="1">
      <c r="A159" s="41">
        <v>154</v>
      </c>
      <c r="B159" s="107" t="s">
        <v>22</v>
      </c>
      <c r="C159" s="107" t="s">
        <v>426</v>
      </c>
      <c r="D159" s="107" t="s">
        <v>33</v>
      </c>
      <c r="E159" s="5"/>
      <c r="F159" s="5"/>
      <c r="G159" s="47" t="s">
        <v>38</v>
      </c>
      <c r="H159" s="47">
        <v>1</v>
      </c>
      <c r="I159" s="45"/>
      <c r="J159" s="6">
        <f t="shared" si="9"/>
        <v>0</v>
      </c>
      <c r="K159" s="6">
        <f t="shared" si="10"/>
        <v>0</v>
      </c>
      <c r="L159" s="6">
        <f t="shared" si="8"/>
        <v>0</v>
      </c>
      <c r="M159" s="7">
        <v>0.2</v>
      </c>
      <c r="P159" s="21"/>
    </row>
    <row r="160" spans="1:16" ht="34.5" customHeight="1">
      <c r="A160" s="41">
        <v>155</v>
      </c>
      <c r="B160" s="106" t="s">
        <v>282</v>
      </c>
      <c r="C160" s="159" t="s">
        <v>365</v>
      </c>
      <c r="D160" s="121" t="s">
        <v>547</v>
      </c>
      <c r="E160" s="5"/>
      <c r="F160" s="5"/>
      <c r="G160" s="75" t="s">
        <v>510</v>
      </c>
      <c r="H160" s="50">
        <v>20</v>
      </c>
      <c r="I160" s="45"/>
      <c r="J160" s="6">
        <f t="shared" si="9"/>
        <v>0</v>
      </c>
      <c r="K160" s="6">
        <f t="shared" si="10"/>
        <v>0</v>
      </c>
      <c r="L160" s="6">
        <f t="shared" si="8"/>
        <v>0</v>
      </c>
      <c r="M160" s="7">
        <v>0.2</v>
      </c>
      <c r="P160" s="21"/>
    </row>
    <row r="161" spans="1:16" ht="34.5" customHeight="1">
      <c r="A161" s="41">
        <v>156</v>
      </c>
      <c r="B161" s="120" t="s">
        <v>84</v>
      </c>
      <c r="C161" s="132" t="s">
        <v>114</v>
      </c>
      <c r="D161" s="163" t="s">
        <v>30</v>
      </c>
      <c r="E161" s="5"/>
      <c r="F161" s="5"/>
      <c r="G161" s="80" t="s">
        <v>9</v>
      </c>
      <c r="H161" s="88">
        <v>4</v>
      </c>
      <c r="I161" s="45"/>
      <c r="J161" s="6">
        <f t="shared" si="9"/>
        <v>0</v>
      </c>
      <c r="K161" s="6">
        <f t="shared" si="10"/>
        <v>0</v>
      </c>
      <c r="L161" s="6">
        <f t="shared" si="8"/>
        <v>0</v>
      </c>
      <c r="M161" s="7">
        <v>0.2</v>
      </c>
      <c r="P161" s="21"/>
    </row>
    <row r="162" spans="1:16" ht="34.5" customHeight="1">
      <c r="A162" s="41">
        <v>157</v>
      </c>
      <c r="B162" s="129" t="s">
        <v>283</v>
      </c>
      <c r="C162" s="107">
        <v>1060072500</v>
      </c>
      <c r="D162" s="107" t="s">
        <v>29</v>
      </c>
      <c r="E162" s="5"/>
      <c r="F162" s="5"/>
      <c r="G162" s="47" t="s">
        <v>487</v>
      </c>
      <c r="H162" s="47">
        <v>2</v>
      </c>
      <c r="I162" s="45"/>
      <c r="J162" s="6">
        <f t="shared" si="9"/>
        <v>0</v>
      </c>
      <c r="K162" s="6">
        <f t="shared" si="10"/>
        <v>0</v>
      </c>
      <c r="L162" s="6">
        <f t="shared" si="8"/>
        <v>0</v>
      </c>
      <c r="M162" s="7">
        <v>0.2</v>
      </c>
      <c r="P162" s="21"/>
    </row>
    <row r="163" spans="1:16" ht="34.5" customHeight="1">
      <c r="A163" s="41">
        <v>158</v>
      </c>
      <c r="B163" s="119" t="s">
        <v>85</v>
      </c>
      <c r="C163" s="161" t="s">
        <v>115</v>
      </c>
      <c r="D163" s="163" t="s">
        <v>61</v>
      </c>
      <c r="E163" s="5"/>
      <c r="F163" s="5"/>
      <c r="G163" s="83" t="s">
        <v>11</v>
      </c>
      <c r="H163" s="84">
        <v>100</v>
      </c>
      <c r="I163" s="45"/>
      <c r="J163" s="6">
        <f t="shared" si="9"/>
        <v>0</v>
      </c>
      <c r="K163" s="6">
        <f t="shared" si="10"/>
        <v>0</v>
      </c>
      <c r="L163" s="6">
        <f t="shared" si="8"/>
        <v>0</v>
      </c>
      <c r="M163" s="7">
        <v>0.2</v>
      </c>
      <c r="P163" s="21"/>
    </row>
    <row r="164" spans="1:16" ht="34.5" customHeight="1">
      <c r="A164" s="41">
        <v>159</v>
      </c>
      <c r="B164" s="130" t="s">
        <v>23</v>
      </c>
      <c r="C164" s="159" t="s">
        <v>365</v>
      </c>
      <c r="D164" s="166" t="s">
        <v>548</v>
      </c>
      <c r="E164" s="5"/>
      <c r="F164" s="5"/>
      <c r="G164" s="75" t="s">
        <v>139</v>
      </c>
      <c r="H164" s="77">
        <v>4</v>
      </c>
      <c r="I164" s="45"/>
      <c r="J164" s="6">
        <f t="shared" si="9"/>
        <v>0</v>
      </c>
      <c r="K164" s="6">
        <f t="shared" si="10"/>
        <v>0</v>
      </c>
      <c r="L164" s="6">
        <f t="shared" si="8"/>
        <v>0</v>
      </c>
      <c r="M164" s="7">
        <v>0.2</v>
      </c>
      <c r="P164" s="21"/>
    </row>
    <row r="165" spans="1:16" ht="34.5" customHeight="1">
      <c r="A165" s="41">
        <v>160</v>
      </c>
      <c r="B165" s="107" t="s">
        <v>23</v>
      </c>
      <c r="C165" s="107" t="s">
        <v>427</v>
      </c>
      <c r="D165" s="107" t="s">
        <v>33</v>
      </c>
      <c r="E165" s="5"/>
      <c r="F165" s="5"/>
      <c r="G165" s="47" t="s">
        <v>38</v>
      </c>
      <c r="H165" s="47">
        <v>10</v>
      </c>
      <c r="I165" s="45"/>
      <c r="J165" s="6">
        <f t="shared" si="9"/>
        <v>0</v>
      </c>
      <c r="K165" s="6">
        <f t="shared" si="10"/>
        <v>0</v>
      </c>
      <c r="L165" s="6">
        <f t="shared" si="8"/>
        <v>0</v>
      </c>
      <c r="M165" s="7">
        <v>0.2</v>
      </c>
      <c r="P165" s="21"/>
    </row>
    <row r="166" spans="1:16" ht="34.5" customHeight="1">
      <c r="A166" s="41">
        <v>161</v>
      </c>
      <c r="B166" s="122" t="s">
        <v>284</v>
      </c>
      <c r="C166" s="122" t="s">
        <v>428</v>
      </c>
      <c r="D166" s="122" t="s">
        <v>131</v>
      </c>
      <c r="E166" s="5"/>
      <c r="F166" s="5"/>
      <c r="G166" s="49" t="s">
        <v>511</v>
      </c>
      <c r="H166" s="49">
        <v>1</v>
      </c>
      <c r="I166" s="45"/>
      <c r="J166" s="6">
        <f t="shared" si="9"/>
        <v>0</v>
      </c>
      <c r="K166" s="6">
        <f t="shared" si="10"/>
        <v>0</v>
      </c>
      <c r="L166" s="6">
        <f t="shared" si="8"/>
        <v>0</v>
      </c>
      <c r="M166" s="7">
        <v>0.2</v>
      </c>
      <c r="P166" s="21"/>
    </row>
    <row r="167" spans="1:16" ht="34.5" customHeight="1">
      <c r="A167" s="41">
        <v>162</v>
      </c>
      <c r="B167" s="122" t="s">
        <v>285</v>
      </c>
      <c r="C167" s="122" t="s">
        <v>429</v>
      </c>
      <c r="D167" s="122" t="s">
        <v>31</v>
      </c>
      <c r="E167" s="5"/>
      <c r="F167" s="5"/>
      <c r="G167" s="49" t="s">
        <v>509</v>
      </c>
      <c r="H167" s="49">
        <v>2</v>
      </c>
      <c r="I167" s="45"/>
      <c r="J167" s="6">
        <f t="shared" si="9"/>
        <v>0</v>
      </c>
      <c r="K167" s="6">
        <f t="shared" si="10"/>
        <v>0</v>
      </c>
      <c r="L167" s="6">
        <f t="shared" si="8"/>
        <v>0</v>
      </c>
      <c r="M167" s="7">
        <v>0.2</v>
      </c>
      <c r="P167" s="21"/>
    </row>
    <row r="168" spans="1:16" ht="34.5" customHeight="1">
      <c r="A168" s="41">
        <v>163</v>
      </c>
      <c r="B168" s="122" t="s">
        <v>86</v>
      </c>
      <c r="C168" s="122" t="s">
        <v>116</v>
      </c>
      <c r="D168" s="122" t="s">
        <v>132</v>
      </c>
      <c r="E168" s="5"/>
      <c r="F168" s="5"/>
      <c r="G168" s="49" t="s">
        <v>512</v>
      </c>
      <c r="H168" s="49">
        <v>1</v>
      </c>
      <c r="I168" s="45"/>
      <c r="J168" s="6">
        <f t="shared" si="9"/>
        <v>0</v>
      </c>
      <c r="K168" s="6">
        <f t="shared" si="10"/>
        <v>0</v>
      </c>
      <c r="L168" s="6">
        <f t="shared" si="8"/>
        <v>0</v>
      </c>
      <c r="M168" s="7">
        <v>0.2</v>
      </c>
      <c r="P168" s="21"/>
    </row>
    <row r="169" spans="1:16" ht="34.5" customHeight="1">
      <c r="A169" s="41">
        <v>164</v>
      </c>
      <c r="B169" s="122" t="s">
        <v>286</v>
      </c>
      <c r="C169" s="122"/>
      <c r="D169" s="122"/>
      <c r="E169" s="5"/>
      <c r="F169" s="5"/>
      <c r="G169" s="49" t="s">
        <v>3</v>
      </c>
      <c r="H169" s="49">
        <v>1</v>
      </c>
      <c r="I169" s="45"/>
      <c r="J169" s="6">
        <f t="shared" si="9"/>
        <v>0</v>
      </c>
      <c r="K169" s="6">
        <f t="shared" si="10"/>
        <v>0</v>
      </c>
      <c r="L169" s="6">
        <f t="shared" si="8"/>
        <v>0</v>
      </c>
      <c r="M169" s="7">
        <v>0.2</v>
      </c>
      <c r="P169" s="21"/>
    </row>
    <row r="170" spans="1:16" ht="34.5" customHeight="1">
      <c r="A170" s="41">
        <v>165</v>
      </c>
      <c r="B170" s="109" t="s">
        <v>87</v>
      </c>
      <c r="C170" s="112"/>
      <c r="D170" s="158"/>
      <c r="E170" s="5"/>
      <c r="F170" s="5"/>
      <c r="G170" s="49" t="s">
        <v>36</v>
      </c>
      <c r="H170" s="50">
        <v>2</v>
      </c>
      <c r="I170" s="45"/>
      <c r="J170" s="6">
        <f t="shared" si="9"/>
        <v>0</v>
      </c>
      <c r="K170" s="6">
        <f t="shared" si="10"/>
        <v>0</v>
      </c>
      <c r="L170" s="6">
        <f t="shared" si="8"/>
        <v>0</v>
      </c>
      <c r="M170" s="7">
        <v>0.2</v>
      </c>
      <c r="P170" s="21"/>
    </row>
    <row r="171" spans="1:16" ht="34.5" customHeight="1">
      <c r="A171" s="41">
        <v>166</v>
      </c>
      <c r="B171" s="107" t="s">
        <v>287</v>
      </c>
      <c r="C171" s="107" t="s">
        <v>430</v>
      </c>
      <c r="D171" s="107" t="s">
        <v>27</v>
      </c>
      <c r="E171" s="5"/>
      <c r="F171" s="5"/>
      <c r="G171" s="47" t="s">
        <v>8</v>
      </c>
      <c r="H171" s="47">
        <v>1</v>
      </c>
      <c r="I171" s="45"/>
      <c r="J171" s="6">
        <f t="shared" si="9"/>
        <v>0</v>
      </c>
      <c r="K171" s="6">
        <f t="shared" si="10"/>
        <v>0</v>
      </c>
      <c r="L171" s="6">
        <f t="shared" si="8"/>
        <v>0</v>
      </c>
      <c r="M171" s="7">
        <v>0.2</v>
      </c>
      <c r="P171" s="21"/>
    </row>
    <row r="172" spans="1:16" ht="34.5" customHeight="1">
      <c r="A172" s="41">
        <v>167</v>
      </c>
      <c r="B172" s="107" t="s">
        <v>288</v>
      </c>
      <c r="C172" s="107"/>
      <c r="D172" s="107" t="s">
        <v>34</v>
      </c>
      <c r="E172" s="5"/>
      <c r="F172" s="5"/>
      <c r="G172" s="47" t="s">
        <v>4</v>
      </c>
      <c r="H172" s="47">
        <v>6</v>
      </c>
      <c r="I172" s="45"/>
      <c r="J172" s="6">
        <f t="shared" si="9"/>
        <v>0</v>
      </c>
      <c r="K172" s="6">
        <f t="shared" si="10"/>
        <v>0</v>
      </c>
      <c r="L172" s="6">
        <f t="shared" si="8"/>
        <v>0</v>
      </c>
      <c r="M172" s="7">
        <v>0.2</v>
      </c>
      <c r="P172" s="21"/>
    </row>
    <row r="173" spans="1:16" ht="34.5" customHeight="1">
      <c r="A173" s="41">
        <v>168</v>
      </c>
      <c r="B173" s="105" t="s">
        <v>49</v>
      </c>
      <c r="C173" s="164"/>
      <c r="D173" s="131"/>
      <c r="E173" s="5"/>
      <c r="F173" s="5"/>
      <c r="G173" s="52" t="s">
        <v>4</v>
      </c>
      <c r="H173" s="52">
        <v>3</v>
      </c>
      <c r="I173" s="45"/>
      <c r="J173" s="6">
        <f t="shared" si="9"/>
        <v>0</v>
      </c>
      <c r="K173" s="6">
        <f t="shared" si="10"/>
        <v>0</v>
      </c>
      <c r="L173" s="6">
        <f t="shared" si="8"/>
        <v>0</v>
      </c>
      <c r="M173" s="7">
        <v>0.2</v>
      </c>
      <c r="P173" s="21"/>
    </row>
    <row r="174" spans="1:16" ht="34.5" customHeight="1">
      <c r="A174" s="41">
        <v>169</v>
      </c>
      <c r="B174" s="107" t="s">
        <v>49</v>
      </c>
      <c r="C174" s="107" t="s">
        <v>55</v>
      </c>
      <c r="D174" s="107" t="s">
        <v>27</v>
      </c>
      <c r="E174" s="5"/>
      <c r="F174" s="5"/>
      <c r="G174" s="47" t="s">
        <v>4</v>
      </c>
      <c r="H174" s="47">
        <v>10</v>
      </c>
      <c r="I174" s="45"/>
      <c r="J174" s="6">
        <f t="shared" si="9"/>
        <v>0</v>
      </c>
      <c r="K174" s="6">
        <f t="shared" si="10"/>
        <v>0</v>
      </c>
      <c r="L174" s="6">
        <f t="shared" si="8"/>
        <v>0</v>
      </c>
      <c r="M174" s="7">
        <v>0.2</v>
      </c>
      <c r="P174" s="21"/>
    </row>
    <row r="175" spans="1:16" ht="34.5" customHeight="1">
      <c r="A175" s="41">
        <v>170</v>
      </c>
      <c r="B175" s="107" t="s">
        <v>289</v>
      </c>
      <c r="C175" s="107"/>
      <c r="D175" s="107" t="s">
        <v>34</v>
      </c>
      <c r="E175" s="5"/>
      <c r="F175" s="5"/>
      <c r="G175" s="47" t="s">
        <v>4</v>
      </c>
      <c r="H175" s="47">
        <v>1</v>
      </c>
      <c r="I175" s="45"/>
      <c r="J175" s="6">
        <f t="shared" si="9"/>
        <v>0</v>
      </c>
      <c r="K175" s="6">
        <f t="shared" si="10"/>
        <v>0</v>
      </c>
      <c r="L175" s="6">
        <f t="shared" si="8"/>
        <v>0</v>
      </c>
      <c r="M175" s="7">
        <v>0.2</v>
      </c>
      <c r="P175" s="21"/>
    </row>
    <row r="176" spans="1:16" ht="34.5" customHeight="1">
      <c r="A176" s="41">
        <v>171</v>
      </c>
      <c r="B176" s="110" t="s">
        <v>290</v>
      </c>
      <c r="C176" s="169" t="s">
        <v>431</v>
      </c>
      <c r="D176" s="107" t="s">
        <v>515</v>
      </c>
      <c r="E176" s="5"/>
      <c r="F176" s="5"/>
      <c r="G176" s="48" t="s">
        <v>37</v>
      </c>
      <c r="H176" s="81">
        <v>1</v>
      </c>
      <c r="I176" s="45"/>
      <c r="J176" s="6">
        <f t="shared" si="9"/>
        <v>0</v>
      </c>
      <c r="K176" s="6">
        <f t="shared" si="10"/>
        <v>0</v>
      </c>
      <c r="L176" s="6">
        <f t="shared" si="8"/>
        <v>0</v>
      </c>
      <c r="M176" s="7">
        <v>0.2</v>
      </c>
      <c r="P176" s="21"/>
    </row>
    <row r="177" spans="1:16" ht="34.5" customHeight="1">
      <c r="A177" s="41">
        <v>172</v>
      </c>
      <c r="B177" s="106" t="s">
        <v>88</v>
      </c>
      <c r="C177" s="161" t="s">
        <v>118</v>
      </c>
      <c r="D177" s="122" t="s">
        <v>127</v>
      </c>
      <c r="E177" s="5"/>
      <c r="F177" s="5"/>
      <c r="G177" s="75" t="s">
        <v>11</v>
      </c>
      <c r="H177" s="50">
        <v>5</v>
      </c>
      <c r="I177" s="45"/>
      <c r="J177" s="6">
        <f t="shared" si="9"/>
        <v>0</v>
      </c>
      <c r="K177" s="6">
        <f t="shared" si="10"/>
        <v>0</v>
      </c>
      <c r="L177" s="6">
        <f t="shared" si="8"/>
        <v>0</v>
      </c>
      <c r="M177" s="7">
        <v>0.2</v>
      </c>
      <c r="P177" s="21"/>
    </row>
    <row r="178" spans="1:16" ht="34.5" customHeight="1">
      <c r="A178" s="41">
        <v>173</v>
      </c>
      <c r="B178" s="132" t="s">
        <v>89</v>
      </c>
      <c r="C178" s="167" t="s">
        <v>119</v>
      </c>
      <c r="D178" s="132"/>
      <c r="E178" s="5"/>
      <c r="F178" s="5"/>
      <c r="G178" s="58" t="s">
        <v>37</v>
      </c>
      <c r="H178" s="58">
        <v>1</v>
      </c>
      <c r="I178" s="45"/>
      <c r="J178" s="6">
        <f t="shared" si="9"/>
        <v>0</v>
      </c>
      <c r="K178" s="6">
        <f t="shared" si="10"/>
        <v>0</v>
      </c>
      <c r="L178" s="6">
        <f t="shared" si="8"/>
        <v>0</v>
      </c>
      <c r="M178" s="7">
        <v>0.2</v>
      </c>
      <c r="P178" s="21"/>
    </row>
    <row r="179" spans="1:16" ht="34.5" customHeight="1">
      <c r="A179" s="41">
        <v>174</v>
      </c>
      <c r="B179" s="106" t="s">
        <v>291</v>
      </c>
      <c r="C179" s="159" t="s">
        <v>370</v>
      </c>
      <c r="D179" s="107" t="s">
        <v>29</v>
      </c>
      <c r="E179" s="5"/>
      <c r="F179" s="5"/>
      <c r="G179" s="49" t="s">
        <v>11</v>
      </c>
      <c r="H179" s="49">
        <v>1</v>
      </c>
      <c r="I179" s="45"/>
      <c r="J179" s="6">
        <f t="shared" si="9"/>
        <v>0</v>
      </c>
      <c r="K179" s="6">
        <f t="shared" si="10"/>
        <v>0</v>
      </c>
      <c r="L179" s="6">
        <f t="shared" si="8"/>
        <v>0</v>
      </c>
      <c r="M179" s="7">
        <v>0.2</v>
      </c>
      <c r="P179" s="21"/>
    </row>
    <row r="180" spans="1:16" ht="34.5" customHeight="1">
      <c r="A180" s="41">
        <v>175</v>
      </c>
      <c r="B180" s="122" t="s">
        <v>292</v>
      </c>
      <c r="C180" s="122" t="s">
        <v>432</v>
      </c>
      <c r="D180" s="122" t="s">
        <v>32</v>
      </c>
      <c r="E180" s="5"/>
      <c r="F180" s="5"/>
      <c r="G180" s="49" t="s">
        <v>3</v>
      </c>
      <c r="H180" s="49">
        <v>1</v>
      </c>
      <c r="I180" s="45"/>
      <c r="J180" s="6">
        <f t="shared" si="9"/>
        <v>0</v>
      </c>
      <c r="K180" s="6">
        <f t="shared" si="10"/>
        <v>0</v>
      </c>
      <c r="L180" s="6">
        <f t="shared" si="8"/>
        <v>0</v>
      </c>
      <c r="M180" s="7">
        <v>0.2</v>
      </c>
      <c r="P180" s="21"/>
    </row>
    <row r="181" spans="1:16" ht="34.5" customHeight="1">
      <c r="A181" s="41">
        <v>176</v>
      </c>
      <c r="B181" s="106" t="s">
        <v>90</v>
      </c>
      <c r="C181" s="161" t="s">
        <v>120</v>
      </c>
      <c r="D181" s="122" t="s">
        <v>127</v>
      </c>
      <c r="E181" s="5"/>
      <c r="F181" s="5"/>
      <c r="G181" s="75" t="s">
        <v>134</v>
      </c>
      <c r="H181" s="50">
        <v>100</v>
      </c>
      <c r="I181" s="45"/>
      <c r="J181" s="6">
        <f t="shared" si="9"/>
        <v>0</v>
      </c>
      <c r="K181" s="6">
        <f t="shared" si="10"/>
        <v>0</v>
      </c>
      <c r="L181" s="6">
        <f t="shared" si="8"/>
        <v>0</v>
      </c>
      <c r="M181" s="7">
        <v>0.2</v>
      </c>
      <c r="P181" s="21"/>
    </row>
    <row r="182" spans="1:16" ht="34.5" customHeight="1">
      <c r="A182" s="41">
        <v>177</v>
      </c>
      <c r="B182" s="122" t="s">
        <v>293</v>
      </c>
      <c r="C182" s="122">
        <v>26616</v>
      </c>
      <c r="D182" s="122" t="s">
        <v>132</v>
      </c>
      <c r="E182" s="5"/>
      <c r="F182" s="5"/>
      <c r="G182" s="49" t="s">
        <v>461</v>
      </c>
      <c r="H182" s="49">
        <v>1</v>
      </c>
      <c r="I182" s="45"/>
      <c r="J182" s="6">
        <f t="shared" si="9"/>
        <v>0</v>
      </c>
      <c r="K182" s="6">
        <f t="shared" si="10"/>
        <v>0</v>
      </c>
      <c r="L182" s="6">
        <f t="shared" si="8"/>
        <v>0</v>
      </c>
      <c r="M182" s="7">
        <v>0.2</v>
      </c>
      <c r="P182" s="21"/>
    </row>
    <row r="183" spans="1:16" ht="34.5" customHeight="1">
      <c r="A183" s="41">
        <v>178</v>
      </c>
      <c r="B183" s="107" t="s">
        <v>294</v>
      </c>
      <c r="C183" s="107" t="s">
        <v>56</v>
      </c>
      <c r="D183" s="107" t="s">
        <v>62</v>
      </c>
      <c r="E183" s="5"/>
      <c r="F183" s="5"/>
      <c r="G183" s="47" t="s">
        <v>145</v>
      </c>
      <c r="H183" s="47">
        <v>1</v>
      </c>
      <c r="I183" s="45"/>
      <c r="J183" s="6">
        <f t="shared" si="9"/>
        <v>0</v>
      </c>
      <c r="K183" s="6">
        <f t="shared" si="10"/>
        <v>0</v>
      </c>
      <c r="L183" s="6">
        <f t="shared" si="8"/>
        <v>0</v>
      </c>
      <c r="M183" s="7">
        <v>0.2</v>
      </c>
      <c r="P183" s="21"/>
    </row>
    <row r="184" spans="1:16" ht="34.5" customHeight="1">
      <c r="A184" s="41">
        <v>179</v>
      </c>
      <c r="B184" s="112" t="s">
        <v>295</v>
      </c>
      <c r="C184" s="107" t="s">
        <v>433</v>
      </c>
      <c r="D184" s="132" t="s">
        <v>549</v>
      </c>
      <c r="E184" s="5"/>
      <c r="F184" s="5"/>
      <c r="G184" s="58" t="s">
        <v>462</v>
      </c>
      <c r="H184" s="59">
        <v>1</v>
      </c>
      <c r="I184" s="45"/>
      <c r="J184" s="6">
        <f t="shared" si="9"/>
        <v>0</v>
      </c>
      <c r="K184" s="6">
        <f t="shared" si="10"/>
        <v>0</v>
      </c>
      <c r="L184" s="6">
        <f t="shared" si="8"/>
        <v>0</v>
      </c>
      <c r="M184" s="7">
        <v>0.2</v>
      </c>
      <c r="P184" s="21"/>
    </row>
    <row r="185" spans="1:16" ht="34.5" customHeight="1">
      <c r="A185" s="41">
        <v>180</v>
      </c>
      <c r="B185" s="107" t="s">
        <v>296</v>
      </c>
      <c r="C185" s="107" t="s">
        <v>434</v>
      </c>
      <c r="D185" s="107" t="s">
        <v>27</v>
      </c>
      <c r="E185" s="5"/>
      <c r="F185" s="5"/>
      <c r="G185" s="47" t="s">
        <v>8</v>
      </c>
      <c r="H185" s="47">
        <v>1</v>
      </c>
      <c r="I185" s="45"/>
      <c r="J185" s="6">
        <f t="shared" si="9"/>
        <v>0</v>
      </c>
      <c r="K185" s="6">
        <f t="shared" si="10"/>
        <v>0</v>
      </c>
      <c r="L185" s="6">
        <f t="shared" si="8"/>
        <v>0</v>
      </c>
      <c r="M185" s="7">
        <v>0.2</v>
      </c>
      <c r="P185" s="21"/>
    </row>
    <row r="186" spans="1:16" ht="34.5" customHeight="1">
      <c r="A186" s="41">
        <v>181</v>
      </c>
      <c r="B186" s="122" t="s">
        <v>91</v>
      </c>
      <c r="C186" s="170" t="s">
        <v>121</v>
      </c>
      <c r="D186" s="122" t="s">
        <v>133</v>
      </c>
      <c r="E186" s="5"/>
      <c r="F186" s="5"/>
      <c r="G186" s="49" t="s">
        <v>463</v>
      </c>
      <c r="H186" s="49">
        <v>1</v>
      </c>
      <c r="I186" s="45"/>
      <c r="J186" s="6">
        <f t="shared" si="9"/>
        <v>0</v>
      </c>
      <c r="K186" s="6">
        <f t="shared" si="10"/>
        <v>0</v>
      </c>
      <c r="L186" s="6">
        <f t="shared" si="8"/>
        <v>0</v>
      </c>
      <c r="M186" s="7">
        <v>0.2</v>
      </c>
      <c r="P186" s="21"/>
    </row>
    <row r="187" spans="1:16" ht="34.5" customHeight="1">
      <c r="A187" s="41">
        <v>182</v>
      </c>
      <c r="B187" s="122" t="s">
        <v>297</v>
      </c>
      <c r="C187" s="170" t="s">
        <v>435</v>
      </c>
      <c r="D187" s="122" t="s">
        <v>31</v>
      </c>
      <c r="E187" s="5"/>
      <c r="F187" s="5"/>
      <c r="G187" s="49" t="s">
        <v>464</v>
      </c>
      <c r="H187" s="49">
        <v>2</v>
      </c>
      <c r="I187" s="45"/>
      <c r="J187" s="6">
        <f t="shared" si="9"/>
        <v>0</v>
      </c>
      <c r="K187" s="6">
        <f t="shared" si="10"/>
        <v>0</v>
      </c>
      <c r="L187" s="6">
        <f t="shared" si="8"/>
        <v>0</v>
      </c>
      <c r="M187" s="7">
        <v>0.2</v>
      </c>
      <c r="P187" s="21"/>
    </row>
    <row r="188" spans="1:16" ht="34.5" customHeight="1">
      <c r="A188" s="41">
        <v>183</v>
      </c>
      <c r="B188" s="135" t="s">
        <v>298</v>
      </c>
      <c r="C188" s="135" t="s">
        <v>27</v>
      </c>
      <c r="D188" s="112" t="s">
        <v>130</v>
      </c>
      <c r="E188" s="5"/>
      <c r="F188" s="5"/>
      <c r="G188" s="60" t="s">
        <v>144</v>
      </c>
      <c r="H188" s="60">
        <v>1</v>
      </c>
      <c r="I188" s="45"/>
      <c r="J188" s="6">
        <f t="shared" si="9"/>
        <v>0</v>
      </c>
      <c r="K188" s="6">
        <f t="shared" si="10"/>
        <v>0</v>
      </c>
      <c r="L188" s="6">
        <f t="shared" si="8"/>
        <v>0</v>
      </c>
      <c r="M188" s="7">
        <v>0.2</v>
      </c>
      <c r="P188" s="21"/>
    </row>
    <row r="189" spans="1:16" ht="34.5" customHeight="1">
      <c r="A189" s="41">
        <v>184</v>
      </c>
      <c r="B189" s="107" t="s">
        <v>299</v>
      </c>
      <c r="C189" s="107" t="s">
        <v>436</v>
      </c>
      <c r="D189" s="107" t="s">
        <v>127</v>
      </c>
      <c r="E189" s="5"/>
      <c r="F189" s="5"/>
      <c r="G189" s="47" t="s">
        <v>138</v>
      </c>
      <c r="H189" s="47">
        <v>1</v>
      </c>
      <c r="I189" s="45"/>
      <c r="J189" s="6">
        <f t="shared" si="9"/>
        <v>0</v>
      </c>
      <c r="K189" s="6">
        <f t="shared" si="10"/>
        <v>0</v>
      </c>
      <c r="L189" s="6">
        <f t="shared" si="8"/>
        <v>0</v>
      </c>
      <c r="M189" s="7">
        <v>0.2</v>
      </c>
      <c r="P189" s="21"/>
    </row>
    <row r="190" spans="1:16" ht="34.5" customHeight="1">
      <c r="A190" s="41">
        <v>185</v>
      </c>
      <c r="B190" s="136" t="s">
        <v>300</v>
      </c>
      <c r="C190" s="107" t="s">
        <v>437</v>
      </c>
      <c r="D190" s="107" t="s">
        <v>524</v>
      </c>
      <c r="E190" s="5"/>
      <c r="F190" s="5"/>
      <c r="G190" s="47" t="s">
        <v>9</v>
      </c>
      <c r="H190" s="47">
        <v>2</v>
      </c>
      <c r="I190" s="45"/>
      <c r="J190" s="6">
        <f t="shared" si="9"/>
        <v>0</v>
      </c>
      <c r="K190" s="6">
        <f t="shared" si="10"/>
        <v>0</v>
      </c>
      <c r="L190" s="6">
        <f t="shared" si="8"/>
        <v>0</v>
      </c>
      <c r="M190" s="7">
        <v>0.2</v>
      </c>
      <c r="P190" s="21"/>
    </row>
    <row r="191" spans="1:16" ht="34.5" customHeight="1">
      <c r="A191" s="41">
        <v>186</v>
      </c>
      <c r="B191" s="107" t="s">
        <v>301</v>
      </c>
      <c r="C191" s="107">
        <v>9333.1</v>
      </c>
      <c r="D191" s="107" t="s">
        <v>33</v>
      </c>
      <c r="E191" s="5"/>
      <c r="F191" s="5"/>
      <c r="G191" s="47" t="s">
        <v>38</v>
      </c>
      <c r="H191" s="47">
        <v>5</v>
      </c>
      <c r="I191" s="45"/>
      <c r="J191" s="6">
        <f t="shared" si="9"/>
        <v>0</v>
      </c>
      <c r="K191" s="6">
        <f t="shared" si="10"/>
        <v>0</v>
      </c>
      <c r="L191" s="6">
        <f t="shared" si="8"/>
        <v>0</v>
      </c>
      <c r="M191" s="7">
        <v>0.2</v>
      </c>
      <c r="P191" s="21"/>
    </row>
    <row r="192" spans="1:16" ht="34.5" customHeight="1">
      <c r="A192" s="41">
        <v>187</v>
      </c>
      <c r="B192" s="110" t="s">
        <v>302</v>
      </c>
      <c r="C192" s="171" t="s">
        <v>58</v>
      </c>
      <c r="D192" s="107" t="s">
        <v>29</v>
      </c>
      <c r="E192" s="5"/>
      <c r="F192" s="5"/>
      <c r="G192" s="54" t="s">
        <v>8</v>
      </c>
      <c r="H192" s="54">
        <v>1</v>
      </c>
      <c r="I192" s="45"/>
      <c r="J192" s="6">
        <f t="shared" si="9"/>
        <v>0</v>
      </c>
      <c r="K192" s="6">
        <f t="shared" si="10"/>
        <v>0</v>
      </c>
      <c r="L192" s="6">
        <f t="shared" si="8"/>
        <v>0</v>
      </c>
      <c r="M192" s="7">
        <v>0.2</v>
      </c>
      <c r="P192" s="21"/>
    </row>
    <row r="193" spans="1:16" ht="34.5" customHeight="1">
      <c r="A193" s="41">
        <v>188</v>
      </c>
      <c r="B193" s="137" t="s">
        <v>92</v>
      </c>
      <c r="C193" s="112"/>
      <c r="D193" s="121" t="s">
        <v>129</v>
      </c>
      <c r="E193" s="5"/>
      <c r="F193" s="5"/>
      <c r="G193" s="49" t="s">
        <v>36</v>
      </c>
      <c r="H193" s="50">
        <v>1</v>
      </c>
      <c r="I193" s="45"/>
      <c r="J193" s="6">
        <f t="shared" si="9"/>
        <v>0</v>
      </c>
      <c r="K193" s="6">
        <f t="shared" si="10"/>
        <v>0</v>
      </c>
      <c r="L193" s="6">
        <f t="shared" si="8"/>
        <v>0</v>
      </c>
      <c r="M193" s="7">
        <v>0.2</v>
      </c>
      <c r="P193" s="21"/>
    </row>
    <row r="194" spans="1:16" ht="34.5" customHeight="1">
      <c r="A194" s="41">
        <v>189</v>
      </c>
      <c r="B194" s="138" t="s">
        <v>303</v>
      </c>
      <c r="C194" s="107" t="s">
        <v>438</v>
      </c>
      <c r="D194" s="107" t="s">
        <v>29</v>
      </c>
      <c r="E194" s="5"/>
      <c r="F194" s="5"/>
      <c r="G194" s="47" t="s">
        <v>8</v>
      </c>
      <c r="H194" s="47">
        <v>1</v>
      </c>
      <c r="I194" s="45"/>
      <c r="J194" s="6">
        <f t="shared" si="9"/>
        <v>0</v>
      </c>
      <c r="K194" s="6">
        <f t="shared" si="10"/>
        <v>0</v>
      </c>
      <c r="L194" s="6">
        <f t="shared" si="8"/>
        <v>0</v>
      </c>
      <c r="M194" s="7">
        <v>0.2</v>
      </c>
      <c r="P194" s="21"/>
    </row>
    <row r="195" spans="1:16" ht="34.5" customHeight="1">
      <c r="A195" s="41">
        <v>190</v>
      </c>
      <c r="B195" s="139" t="s">
        <v>304</v>
      </c>
      <c r="C195" s="122" t="s">
        <v>439</v>
      </c>
      <c r="D195" s="163" t="s">
        <v>61</v>
      </c>
      <c r="E195" s="5"/>
      <c r="F195" s="5"/>
      <c r="G195" s="89" t="s">
        <v>11</v>
      </c>
      <c r="H195" s="52">
        <v>50</v>
      </c>
      <c r="I195" s="45"/>
      <c r="J195" s="6">
        <f t="shared" si="9"/>
        <v>0</v>
      </c>
      <c r="K195" s="6">
        <f t="shared" si="10"/>
        <v>0</v>
      </c>
      <c r="L195" s="6">
        <f t="shared" si="8"/>
        <v>0</v>
      </c>
      <c r="M195" s="7">
        <v>0.2</v>
      </c>
      <c r="P195" s="21"/>
    </row>
    <row r="196" spans="1:16" ht="34.5" customHeight="1">
      <c r="A196" s="41">
        <v>191</v>
      </c>
      <c r="B196" s="132" t="s">
        <v>305</v>
      </c>
      <c r="C196" s="167"/>
      <c r="D196" s="132"/>
      <c r="E196" s="5"/>
      <c r="F196" s="5"/>
      <c r="G196" s="61" t="s">
        <v>37</v>
      </c>
      <c r="H196" s="58">
        <v>5</v>
      </c>
      <c r="I196" s="45"/>
      <c r="J196" s="6">
        <f t="shared" si="9"/>
        <v>0</v>
      </c>
      <c r="K196" s="6">
        <f t="shared" si="10"/>
        <v>0</v>
      </c>
      <c r="L196" s="6">
        <f t="shared" si="8"/>
        <v>0</v>
      </c>
      <c r="M196" s="7">
        <v>0.2</v>
      </c>
      <c r="P196" s="21"/>
    </row>
    <row r="197" spans="1:16" ht="34.5" customHeight="1">
      <c r="A197" s="41">
        <v>192</v>
      </c>
      <c r="B197" s="106" t="s">
        <v>306</v>
      </c>
      <c r="C197" s="122" t="s">
        <v>25</v>
      </c>
      <c r="D197" s="163" t="s">
        <v>30</v>
      </c>
      <c r="E197" s="5"/>
      <c r="F197" s="5"/>
      <c r="G197" s="90" t="s">
        <v>9</v>
      </c>
      <c r="H197" s="84">
        <v>25</v>
      </c>
      <c r="I197" s="45"/>
      <c r="J197" s="6">
        <f t="shared" si="9"/>
        <v>0</v>
      </c>
      <c r="K197" s="6">
        <f t="shared" si="10"/>
        <v>0</v>
      </c>
      <c r="L197" s="6">
        <f t="shared" si="8"/>
        <v>0</v>
      </c>
      <c r="M197" s="7">
        <v>0.2</v>
      </c>
      <c r="P197" s="21"/>
    </row>
    <row r="198" spans="1:16" ht="34.5" customHeight="1">
      <c r="A198" s="41">
        <v>193</v>
      </c>
      <c r="B198" s="107" t="s">
        <v>307</v>
      </c>
      <c r="C198" s="107">
        <v>48094</v>
      </c>
      <c r="D198" s="107" t="s">
        <v>27</v>
      </c>
      <c r="E198" s="5"/>
      <c r="F198" s="5"/>
      <c r="G198" s="47" t="s">
        <v>145</v>
      </c>
      <c r="H198" s="47">
        <v>1</v>
      </c>
      <c r="I198" s="45"/>
      <c r="J198" s="6">
        <f t="shared" si="9"/>
        <v>0</v>
      </c>
      <c r="K198" s="6">
        <f t="shared" si="10"/>
        <v>0</v>
      </c>
      <c r="L198" s="6">
        <f t="shared" si="8"/>
        <v>0</v>
      </c>
      <c r="M198" s="7">
        <v>0.2</v>
      </c>
      <c r="P198" s="21"/>
    </row>
    <row r="199" spans="1:16" ht="34.5" customHeight="1">
      <c r="A199" s="41">
        <v>194</v>
      </c>
      <c r="B199" s="122" t="s">
        <v>308</v>
      </c>
      <c r="C199" s="122" t="s">
        <v>440</v>
      </c>
      <c r="D199" s="122"/>
      <c r="E199" s="5"/>
      <c r="F199" s="5"/>
      <c r="G199" s="49" t="s">
        <v>465</v>
      </c>
      <c r="H199" s="49">
        <v>1</v>
      </c>
      <c r="I199" s="45"/>
      <c r="J199" s="6">
        <f t="shared" si="9"/>
        <v>0</v>
      </c>
      <c r="K199" s="6">
        <f t="shared" si="10"/>
        <v>0</v>
      </c>
      <c r="L199" s="6">
        <f t="shared" si="8"/>
        <v>0</v>
      </c>
      <c r="M199" s="7">
        <v>0.2</v>
      </c>
      <c r="P199" s="21"/>
    </row>
    <row r="200" spans="1:16" ht="34.5" customHeight="1">
      <c r="A200" s="41">
        <v>195</v>
      </c>
      <c r="B200" s="105" t="s">
        <v>309</v>
      </c>
      <c r="C200" s="122" t="s">
        <v>441</v>
      </c>
      <c r="D200" s="122" t="s">
        <v>127</v>
      </c>
      <c r="E200" s="5"/>
      <c r="F200" s="5"/>
      <c r="G200" s="52" t="s">
        <v>11</v>
      </c>
      <c r="H200" s="52">
        <v>500</v>
      </c>
      <c r="I200" s="45"/>
      <c r="J200" s="6">
        <f t="shared" si="9"/>
        <v>0</v>
      </c>
      <c r="K200" s="6">
        <f t="shared" si="10"/>
        <v>0</v>
      </c>
      <c r="L200" s="6">
        <f t="shared" si="8"/>
        <v>0</v>
      </c>
      <c r="M200" s="7">
        <v>0.2</v>
      </c>
      <c r="P200" s="21"/>
    </row>
    <row r="201" spans="1:16" ht="34.5" customHeight="1">
      <c r="A201" s="41">
        <v>196</v>
      </c>
      <c r="B201" s="122" t="s">
        <v>310</v>
      </c>
      <c r="C201" s="122"/>
      <c r="D201" s="122"/>
      <c r="E201" s="5"/>
      <c r="F201" s="5"/>
      <c r="G201" s="49" t="s">
        <v>466</v>
      </c>
      <c r="H201" s="49">
        <v>1</v>
      </c>
      <c r="I201" s="45"/>
      <c r="J201" s="6">
        <f t="shared" si="9"/>
        <v>0</v>
      </c>
      <c r="K201" s="6">
        <f t="shared" si="10"/>
        <v>0</v>
      </c>
      <c r="L201" s="6">
        <f t="shared" si="8"/>
        <v>0</v>
      </c>
      <c r="M201" s="7">
        <v>0.2</v>
      </c>
      <c r="P201" s="21"/>
    </row>
    <row r="202" spans="1:16" ht="34.5" customHeight="1">
      <c r="A202" s="41">
        <v>197</v>
      </c>
      <c r="B202" s="107" t="s">
        <v>311</v>
      </c>
      <c r="C202" s="107" t="s">
        <v>112</v>
      </c>
      <c r="D202" s="107" t="s">
        <v>27</v>
      </c>
      <c r="E202" s="5"/>
      <c r="F202" s="5"/>
      <c r="G202" s="47" t="s">
        <v>8</v>
      </c>
      <c r="H202" s="47">
        <v>1</v>
      </c>
      <c r="I202" s="45"/>
      <c r="J202" s="6">
        <f t="shared" si="9"/>
        <v>0</v>
      </c>
      <c r="K202" s="6">
        <f t="shared" si="10"/>
        <v>0</v>
      </c>
      <c r="L202" s="6">
        <f t="shared" si="8"/>
        <v>0</v>
      </c>
      <c r="M202" s="7">
        <v>0.2</v>
      </c>
      <c r="P202" s="21"/>
    </row>
    <row r="203" spans="1:16" ht="34.5" customHeight="1">
      <c r="A203" s="41">
        <v>198</v>
      </c>
      <c r="B203" s="107" t="s">
        <v>312</v>
      </c>
      <c r="C203" s="107" t="s">
        <v>442</v>
      </c>
      <c r="D203" s="107" t="s">
        <v>34</v>
      </c>
      <c r="E203" s="5"/>
      <c r="F203" s="5"/>
      <c r="G203" s="47" t="s">
        <v>4</v>
      </c>
      <c r="H203" s="47">
        <v>1</v>
      </c>
      <c r="I203" s="45"/>
      <c r="J203" s="6">
        <f t="shared" si="9"/>
        <v>0</v>
      </c>
      <c r="K203" s="6">
        <f t="shared" si="10"/>
        <v>0</v>
      </c>
      <c r="L203" s="6">
        <f t="shared" si="8"/>
        <v>0</v>
      </c>
      <c r="M203" s="7">
        <v>0.2</v>
      </c>
      <c r="P203" s="21"/>
    </row>
    <row r="204" spans="1:16" ht="34.5" customHeight="1">
      <c r="A204" s="41">
        <v>199</v>
      </c>
      <c r="B204" s="107" t="s">
        <v>313</v>
      </c>
      <c r="C204" s="107" t="s">
        <v>443</v>
      </c>
      <c r="D204" s="107" t="s">
        <v>27</v>
      </c>
      <c r="E204" s="5"/>
      <c r="F204" s="5"/>
      <c r="G204" s="47" t="s">
        <v>63</v>
      </c>
      <c r="H204" s="47">
        <v>1</v>
      </c>
      <c r="I204" s="45"/>
      <c r="J204" s="6">
        <f t="shared" si="9"/>
        <v>0</v>
      </c>
      <c r="K204" s="6">
        <f t="shared" si="10"/>
        <v>0</v>
      </c>
      <c r="L204" s="6">
        <f t="shared" si="8"/>
        <v>0</v>
      </c>
      <c r="M204" s="7">
        <v>0.2</v>
      </c>
      <c r="P204" s="21"/>
    </row>
    <row r="205" spans="1:16" ht="34.5" customHeight="1">
      <c r="A205" s="41">
        <v>200</v>
      </c>
      <c r="B205" s="106" t="s">
        <v>314</v>
      </c>
      <c r="C205" s="122" t="s">
        <v>444</v>
      </c>
      <c r="D205" s="107"/>
      <c r="E205" s="5"/>
      <c r="F205" s="5"/>
      <c r="G205" s="49" t="s">
        <v>467</v>
      </c>
      <c r="H205" s="91">
        <v>1</v>
      </c>
      <c r="I205" s="45"/>
      <c r="J205" s="6">
        <f t="shared" si="9"/>
        <v>0</v>
      </c>
      <c r="K205" s="6">
        <f t="shared" si="10"/>
        <v>0</v>
      </c>
      <c r="L205" s="6">
        <f t="shared" si="8"/>
        <v>0</v>
      </c>
      <c r="M205" s="7">
        <v>0.2</v>
      </c>
      <c r="P205" s="21"/>
    </row>
    <row r="206" spans="1:16" ht="34.5" customHeight="1">
      <c r="A206" s="41">
        <v>201</v>
      </c>
      <c r="B206" s="122" t="s">
        <v>93</v>
      </c>
      <c r="C206" s="122">
        <v>4368702</v>
      </c>
      <c r="D206" s="122" t="s">
        <v>550</v>
      </c>
      <c r="E206" s="5"/>
      <c r="F206" s="5"/>
      <c r="G206" s="49" t="s">
        <v>468</v>
      </c>
      <c r="H206" s="49">
        <v>1</v>
      </c>
      <c r="I206" s="45"/>
      <c r="J206" s="6">
        <f t="shared" si="9"/>
        <v>0</v>
      </c>
      <c r="K206" s="6">
        <f t="shared" si="10"/>
        <v>0</v>
      </c>
      <c r="L206" s="6">
        <f t="shared" si="8"/>
        <v>0</v>
      </c>
      <c r="M206" s="7">
        <v>0.2</v>
      </c>
      <c r="P206" s="21"/>
    </row>
    <row r="207" spans="1:16" ht="34.5" customHeight="1">
      <c r="A207" s="41">
        <v>202</v>
      </c>
      <c r="B207" s="122" t="s">
        <v>315</v>
      </c>
      <c r="C207" s="122">
        <v>4368702</v>
      </c>
      <c r="D207" s="122" t="s">
        <v>131</v>
      </c>
      <c r="E207" s="5"/>
      <c r="F207" s="5"/>
      <c r="G207" s="49" t="s">
        <v>469</v>
      </c>
      <c r="H207" s="49">
        <v>1</v>
      </c>
      <c r="I207" s="45"/>
      <c r="J207" s="6">
        <f t="shared" si="9"/>
        <v>0</v>
      </c>
      <c r="K207" s="6">
        <f t="shared" si="10"/>
        <v>0</v>
      </c>
      <c r="L207" s="6">
        <f t="shared" si="8"/>
        <v>0</v>
      </c>
      <c r="M207" s="7">
        <v>0.2</v>
      </c>
      <c r="P207" s="21"/>
    </row>
    <row r="208" spans="1:16" ht="34.5" customHeight="1">
      <c r="A208" s="41">
        <v>203</v>
      </c>
      <c r="B208" s="122" t="s">
        <v>316</v>
      </c>
      <c r="C208" s="122" t="s">
        <v>57</v>
      </c>
      <c r="D208" s="122" t="s">
        <v>551</v>
      </c>
      <c r="E208" s="5"/>
      <c r="F208" s="5"/>
      <c r="G208" s="49" t="s">
        <v>470</v>
      </c>
      <c r="H208" s="49">
        <v>3</v>
      </c>
      <c r="I208" s="45"/>
      <c r="J208" s="6">
        <f t="shared" si="9"/>
        <v>0</v>
      </c>
      <c r="K208" s="6">
        <f t="shared" si="10"/>
        <v>0</v>
      </c>
      <c r="L208" s="6">
        <f t="shared" si="8"/>
        <v>0</v>
      </c>
      <c r="M208" s="7">
        <v>0.2</v>
      </c>
      <c r="P208" s="21"/>
    </row>
    <row r="209" spans="1:16" ht="34.5" customHeight="1">
      <c r="A209" s="41">
        <v>204</v>
      </c>
      <c r="B209" s="140" t="s">
        <v>317</v>
      </c>
      <c r="C209" s="112" t="s">
        <v>445</v>
      </c>
      <c r="D209" s="132" t="s">
        <v>127</v>
      </c>
      <c r="E209" s="5"/>
      <c r="F209" s="5"/>
      <c r="G209" s="58" t="s">
        <v>462</v>
      </c>
      <c r="H209" s="59">
        <v>1</v>
      </c>
      <c r="I209" s="45"/>
      <c r="J209" s="6">
        <f t="shared" si="9"/>
        <v>0</v>
      </c>
      <c r="K209" s="6">
        <f t="shared" si="10"/>
        <v>0</v>
      </c>
      <c r="L209" s="6">
        <f t="shared" si="8"/>
        <v>0</v>
      </c>
      <c r="M209" s="7">
        <v>0.2</v>
      </c>
      <c r="P209" s="21"/>
    </row>
    <row r="210" spans="1:16" ht="34.5" customHeight="1">
      <c r="A210" s="41">
        <v>205</v>
      </c>
      <c r="B210" s="141" t="s">
        <v>94</v>
      </c>
      <c r="C210" s="172" t="s">
        <v>122</v>
      </c>
      <c r="D210" s="173"/>
      <c r="E210" s="5"/>
      <c r="F210" s="5"/>
      <c r="G210" s="62" t="s">
        <v>8</v>
      </c>
      <c r="H210" s="62">
        <v>1</v>
      </c>
      <c r="I210" s="45"/>
      <c r="J210" s="6">
        <f t="shared" si="9"/>
        <v>0</v>
      </c>
      <c r="K210" s="6">
        <f t="shared" si="10"/>
        <v>0</v>
      </c>
      <c r="L210" s="6">
        <f t="shared" si="8"/>
        <v>0</v>
      </c>
      <c r="M210" s="7">
        <v>0.2</v>
      </c>
      <c r="P210" s="21"/>
    </row>
    <row r="211" spans="1:16" ht="34.5" customHeight="1">
      <c r="A211" s="41">
        <v>206</v>
      </c>
      <c r="B211" s="142" t="s">
        <v>318</v>
      </c>
      <c r="C211" s="174" t="s">
        <v>399</v>
      </c>
      <c r="D211" s="175" t="s">
        <v>552</v>
      </c>
      <c r="E211" s="5"/>
      <c r="F211" s="5"/>
      <c r="G211" s="63" t="s">
        <v>8</v>
      </c>
      <c r="H211" s="63">
        <v>1</v>
      </c>
      <c r="I211" s="45"/>
      <c r="J211" s="6">
        <f t="shared" si="9"/>
        <v>0</v>
      </c>
      <c r="K211" s="6">
        <f t="shared" si="10"/>
        <v>0</v>
      </c>
      <c r="L211" s="6">
        <f t="shared" si="8"/>
        <v>0</v>
      </c>
      <c r="M211" s="7">
        <v>0.2</v>
      </c>
      <c r="P211" s="21"/>
    </row>
    <row r="212" spans="1:16" ht="34.5" customHeight="1">
      <c r="A212" s="41">
        <v>207</v>
      </c>
      <c r="B212" s="142" t="s">
        <v>319</v>
      </c>
      <c r="C212" s="174" t="s">
        <v>399</v>
      </c>
      <c r="D212" s="176" t="s">
        <v>553</v>
      </c>
      <c r="E212" s="5"/>
      <c r="F212" s="5"/>
      <c r="G212" s="63" t="s">
        <v>11</v>
      </c>
      <c r="H212" s="63">
        <v>1</v>
      </c>
      <c r="I212" s="45"/>
      <c r="J212" s="6">
        <f t="shared" si="9"/>
        <v>0</v>
      </c>
      <c r="K212" s="6">
        <f t="shared" si="10"/>
        <v>0</v>
      </c>
      <c r="L212" s="6">
        <f t="shared" si="8"/>
        <v>0</v>
      </c>
      <c r="M212" s="7">
        <v>0.2</v>
      </c>
      <c r="P212" s="21"/>
    </row>
    <row r="213" spans="1:16" ht="34.5" customHeight="1">
      <c r="A213" s="41">
        <v>208</v>
      </c>
      <c r="B213" s="142" t="s">
        <v>320</v>
      </c>
      <c r="C213" s="174" t="s">
        <v>399</v>
      </c>
      <c r="D213" s="177" t="s">
        <v>554</v>
      </c>
      <c r="E213" s="5"/>
      <c r="F213" s="5"/>
      <c r="G213" s="63" t="s">
        <v>8</v>
      </c>
      <c r="H213" s="63">
        <v>1</v>
      </c>
      <c r="I213" s="45"/>
      <c r="J213" s="6">
        <f t="shared" si="9"/>
        <v>0</v>
      </c>
      <c r="K213" s="6">
        <f t="shared" si="10"/>
        <v>0</v>
      </c>
      <c r="L213" s="6">
        <f t="shared" si="8"/>
        <v>0</v>
      </c>
      <c r="M213" s="7">
        <v>0.2</v>
      </c>
      <c r="P213" s="21"/>
    </row>
    <row r="214" spans="1:16" ht="34.5" customHeight="1">
      <c r="A214" s="41">
        <v>209</v>
      </c>
      <c r="B214" s="143" t="s">
        <v>321</v>
      </c>
      <c r="C214" s="178"/>
      <c r="D214" s="143"/>
      <c r="E214" s="5"/>
      <c r="F214" s="5"/>
      <c r="G214" s="55" t="s">
        <v>471</v>
      </c>
      <c r="H214" s="55">
        <v>1</v>
      </c>
      <c r="I214" s="45"/>
      <c r="J214" s="6">
        <f t="shared" si="9"/>
        <v>0</v>
      </c>
      <c r="K214" s="6">
        <f t="shared" si="10"/>
        <v>0</v>
      </c>
      <c r="L214" s="6">
        <f t="shared" si="8"/>
        <v>0</v>
      </c>
      <c r="M214" s="7">
        <v>0.2</v>
      </c>
      <c r="P214" s="21"/>
    </row>
    <row r="215" spans="1:16" ht="34.5" customHeight="1">
      <c r="A215" s="41">
        <v>210</v>
      </c>
      <c r="B215" s="143" t="s">
        <v>322</v>
      </c>
      <c r="C215" s="143">
        <v>74904</v>
      </c>
      <c r="D215" s="179" t="s">
        <v>555</v>
      </c>
      <c r="E215" s="5"/>
      <c r="F215" s="5"/>
      <c r="G215" s="64" t="s">
        <v>472</v>
      </c>
      <c r="H215" s="64">
        <v>1</v>
      </c>
      <c r="I215" s="45"/>
      <c r="J215" s="6">
        <f t="shared" si="9"/>
        <v>0</v>
      </c>
      <c r="K215" s="6">
        <f t="shared" si="10"/>
        <v>0</v>
      </c>
      <c r="L215" s="6">
        <f t="shared" si="8"/>
        <v>0</v>
      </c>
      <c r="M215" s="7">
        <v>0.2</v>
      </c>
      <c r="P215" s="21"/>
    </row>
    <row r="216" spans="1:16" ht="34.5" customHeight="1">
      <c r="A216" s="41">
        <v>211</v>
      </c>
      <c r="B216" s="143" t="s">
        <v>323</v>
      </c>
      <c r="C216" s="143" t="s">
        <v>446</v>
      </c>
      <c r="D216" s="180" t="s">
        <v>32</v>
      </c>
      <c r="E216" s="5"/>
      <c r="F216" s="5"/>
      <c r="G216" s="55" t="s">
        <v>473</v>
      </c>
      <c r="H216" s="55">
        <v>1</v>
      </c>
      <c r="I216" s="45"/>
      <c r="J216" s="6">
        <f t="shared" si="9"/>
        <v>0</v>
      </c>
      <c r="K216" s="6">
        <f t="shared" si="10"/>
        <v>0</v>
      </c>
      <c r="L216" s="6">
        <f t="shared" si="8"/>
        <v>0</v>
      </c>
      <c r="M216" s="7">
        <v>0.2</v>
      </c>
      <c r="P216" s="21"/>
    </row>
    <row r="217" spans="1:16" ht="34.5" customHeight="1">
      <c r="A217" s="41">
        <v>212</v>
      </c>
      <c r="B217" s="118" t="s">
        <v>324</v>
      </c>
      <c r="C217" s="107" t="s">
        <v>447</v>
      </c>
      <c r="D217" s="107" t="s">
        <v>29</v>
      </c>
      <c r="E217" s="5"/>
      <c r="F217" s="5"/>
      <c r="G217" s="85" t="s">
        <v>8</v>
      </c>
      <c r="H217" s="85">
        <v>1</v>
      </c>
      <c r="I217" s="45"/>
      <c r="J217" s="6">
        <f t="shared" si="9"/>
        <v>0</v>
      </c>
      <c r="K217" s="6">
        <f t="shared" si="10"/>
        <v>0</v>
      </c>
      <c r="L217" s="6">
        <f t="shared" si="8"/>
        <v>0</v>
      </c>
      <c r="M217" s="7">
        <v>0.2</v>
      </c>
      <c r="P217" s="21"/>
    </row>
    <row r="218" spans="1:16" ht="34.5" customHeight="1">
      <c r="A218" s="41">
        <v>213</v>
      </c>
      <c r="B218" s="107" t="s">
        <v>325</v>
      </c>
      <c r="C218" s="107"/>
      <c r="D218" s="107" t="s">
        <v>34</v>
      </c>
      <c r="E218" s="5"/>
      <c r="F218" s="5"/>
      <c r="G218" s="47" t="s">
        <v>11</v>
      </c>
      <c r="H218" s="47">
        <v>500</v>
      </c>
      <c r="I218" s="45"/>
      <c r="J218" s="6">
        <f t="shared" si="9"/>
        <v>0</v>
      </c>
      <c r="K218" s="6">
        <f t="shared" si="10"/>
        <v>0</v>
      </c>
      <c r="L218" s="6">
        <f t="shared" si="8"/>
        <v>0</v>
      </c>
      <c r="M218" s="7">
        <v>0.2</v>
      </c>
      <c r="P218" s="21"/>
    </row>
    <row r="219" spans="1:16" ht="34.5" customHeight="1">
      <c r="A219" s="41">
        <v>214</v>
      </c>
      <c r="B219" s="123" t="s">
        <v>326</v>
      </c>
      <c r="C219" s="107"/>
      <c r="D219" s="112"/>
      <c r="E219" s="5"/>
      <c r="F219" s="5"/>
      <c r="G219" s="56" t="s">
        <v>4</v>
      </c>
      <c r="H219" s="56">
        <v>2</v>
      </c>
      <c r="I219" s="45"/>
      <c r="J219" s="6">
        <f t="shared" si="9"/>
        <v>0</v>
      </c>
      <c r="K219" s="6">
        <f t="shared" si="10"/>
        <v>0</v>
      </c>
      <c r="L219" s="6">
        <f t="shared" si="8"/>
        <v>0</v>
      </c>
      <c r="M219" s="7">
        <v>0.2</v>
      </c>
      <c r="P219" s="21"/>
    </row>
    <row r="220" spans="1:16" ht="34.5" customHeight="1">
      <c r="A220" s="41">
        <v>215</v>
      </c>
      <c r="B220" s="106" t="s">
        <v>327</v>
      </c>
      <c r="C220" s="161">
        <v>88722.04</v>
      </c>
      <c r="D220" s="163" t="s">
        <v>61</v>
      </c>
      <c r="E220" s="5"/>
      <c r="F220" s="5"/>
      <c r="G220" s="75" t="s">
        <v>9</v>
      </c>
      <c r="H220" s="50">
        <v>3</v>
      </c>
      <c r="I220" s="45"/>
      <c r="J220" s="6">
        <f t="shared" si="9"/>
        <v>0</v>
      </c>
      <c r="K220" s="6">
        <f t="shared" si="10"/>
        <v>0</v>
      </c>
      <c r="L220" s="6">
        <f t="shared" si="8"/>
        <v>0</v>
      </c>
      <c r="M220" s="7">
        <v>0.2</v>
      </c>
      <c r="P220" s="21"/>
    </row>
    <row r="221" spans="1:16" ht="34.5" customHeight="1">
      <c r="A221" s="41">
        <v>216</v>
      </c>
      <c r="B221" s="111" t="s">
        <v>95</v>
      </c>
      <c r="C221" s="161">
        <v>11407.14</v>
      </c>
      <c r="D221" s="163" t="s">
        <v>61</v>
      </c>
      <c r="E221" s="5"/>
      <c r="F221" s="5"/>
      <c r="G221" s="75" t="s">
        <v>11</v>
      </c>
      <c r="H221" s="50">
        <v>25</v>
      </c>
      <c r="I221" s="45"/>
      <c r="J221" s="6">
        <f t="shared" si="9"/>
        <v>0</v>
      </c>
      <c r="K221" s="6">
        <f t="shared" si="10"/>
        <v>0</v>
      </c>
      <c r="L221" s="6">
        <f t="shared" si="8"/>
        <v>0</v>
      </c>
      <c r="M221" s="7">
        <v>0.2</v>
      </c>
      <c r="P221" s="21"/>
    </row>
    <row r="222" spans="1:16" ht="34.5" customHeight="1">
      <c r="A222" s="41">
        <v>217</v>
      </c>
      <c r="B222" s="105" t="s">
        <v>96</v>
      </c>
      <c r="C222" s="164"/>
      <c r="D222" s="131"/>
      <c r="E222" s="5"/>
      <c r="F222" s="5"/>
      <c r="G222" s="52" t="s">
        <v>37</v>
      </c>
      <c r="H222" s="52">
        <v>9</v>
      </c>
      <c r="I222" s="45"/>
      <c r="J222" s="6">
        <f t="shared" si="9"/>
        <v>0</v>
      </c>
      <c r="K222" s="6">
        <f t="shared" si="10"/>
        <v>0</v>
      </c>
      <c r="L222" s="6">
        <f t="shared" si="8"/>
        <v>0</v>
      </c>
      <c r="M222" s="7">
        <v>0.2</v>
      </c>
      <c r="P222" s="21"/>
    </row>
    <row r="223" spans="1:16" ht="34.5" customHeight="1">
      <c r="A223" s="41">
        <v>218</v>
      </c>
      <c r="B223" s="106" t="s">
        <v>97</v>
      </c>
      <c r="C223" s="122" t="s">
        <v>448</v>
      </c>
      <c r="D223" s="122" t="s">
        <v>448</v>
      </c>
      <c r="E223" s="5"/>
      <c r="F223" s="5"/>
      <c r="G223" s="49" t="s">
        <v>36</v>
      </c>
      <c r="H223" s="49">
        <v>2</v>
      </c>
      <c r="I223" s="45"/>
      <c r="J223" s="6">
        <f t="shared" si="9"/>
        <v>0</v>
      </c>
      <c r="K223" s="6">
        <f t="shared" si="10"/>
        <v>0</v>
      </c>
      <c r="L223" s="6">
        <f t="shared" si="8"/>
        <v>0</v>
      </c>
      <c r="M223" s="7">
        <v>0.2</v>
      </c>
      <c r="P223" s="21"/>
    </row>
    <row r="224" spans="1:16" ht="34.5" customHeight="1">
      <c r="A224" s="41">
        <v>219</v>
      </c>
      <c r="B224" s="106" t="s">
        <v>98</v>
      </c>
      <c r="C224" s="122" t="s">
        <v>448</v>
      </c>
      <c r="D224" s="122" t="s">
        <v>448</v>
      </c>
      <c r="E224" s="5"/>
      <c r="F224" s="5"/>
      <c r="G224" s="49" t="s">
        <v>36</v>
      </c>
      <c r="H224" s="49">
        <v>3</v>
      </c>
      <c r="I224" s="45"/>
      <c r="J224" s="6">
        <f t="shared" si="9"/>
        <v>0</v>
      </c>
      <c r="K224" s="6">
        <f t="shared" si="10"/>
        <v>0</v>
      </c>
      <c r="L224" s="6">
        <f t="shared" si="8"/>
        <v>0</v>
      </c>
      <c r="M224" s="7">
        <v>0.2</v>
      </c>
      <c r="P224" s="21"/>
    </row>
    <row r="225" spans="1:16" ht="34.5" customHeight="1">
      <c r="A225" s="41">
        <v>220</v>
      </c>
      <c r="B225" s="107" t="s">
        <v>328</v>
      </c>
      <c r="C225" s="107" t="s">
        <v>449</v>
      </c>
      <c r="D225" s="107" t="s">
        <v>34</v>
      </c>
      <c r="E225" s="5"/>
      <c r="F225" s="5"/>
      <c r="G225" s="47" t="s">
        <v>8</v>
      </c>
      <c r="H225" s="47">
        <v>1</v>
      </c>
      <c r="I225" s="45"/>
      <c r="J225" s="6">
        <f t="shared" si="9"/>
        <v>0</v>
      </c>
      <c r="K225" s="6">
        <f t="shared" si="10"/>
        <v>0</v>
      </c>
      <c r="L225" s="6">
        <f t="shared" si="8"/>
        <v>0</v>
      </c>
      <c r="M225" s="7">
        <v>0.2</v>
      </c>
      <c r="P225" s="21"/>
    </row>
    <row r="226" spans="1:16" ht="34.5" customHeight="1">
      <c r="A226" s="41">
        <v>221</v>
      </c>
      <c r="B226" s="105" t="s">
        <v>329</v>
      </c>
      <c r="C226" s="122" t="s">
        <v>450</v>
      </c>
      <c r="D226" s="163" t="s">
        <v>61</v>
      </c>
      <c r="E226" s="5"/>
      <c r="F226" s="5"/>
      <c r="G226" s="52" t="s">
        <v>9</v>
      </c>
      <c r="H226" s="52">
        <v>2</v>
      </c>
      <c r="I226" s="45"/>
      <c r="J226" s="6">
        <f t="shared" si="9"/>
        <v>0</v>
      </c>
      <c r="K226" s="6">
        <f t="shared" si="10"/>
        <v>0</v>
      </c>
      <c r="L226" s="6">
        <f t="shared" si="8"/>
        <v>0</v>
      </c>
      <c r="M226" s="7">
        <v>0.2</v>
      </c>
      <c r="P226" s="21"/>
    </row>
    <row r="227" spans="1:16" ht="34.5" customHeight="1">
      <c r="A227" s="41">
        <v>222</v>
      </c>
      <c r="B227" s="107" t="s">
        <v>330</v>
      </c>
      <c r="C227" s="107" t="s">
        <v>451</v>
      </c>
      <c r="D227" s="107" t="s">
        <v>27</v>
      </c>
      <c r="E227" s="5"/>
      <c r="F227" s="5"/>
      <c r="G227" s="47" t="s">
        <v>474</v>
      </c>
      <c r="H227" s="47">
        <v>1</v>
      </c>
      <c r="I227" s="45"/>
      <c r="J227" s="6">
        <f t="shared" si="9"/>
        <v>0</v>
      </c>
      <c r="K227" s="6">
        <f t="shared" si="10"/>
        <v>0</v>
      </c>
      <c r="L227" s="6">
        <f t="shared" si="8"/>
        <v>0</v>
      </c>
      <c r="M227" s="7">
        <v>0.2</v>
      </c>
      <c r="P227" s="21"/>
    </row>
    <row r="228" spans="1:16" ht="34.5" customHeight="1">
      <c r="A228" s="41">
        <v>223</v>
      </c>
      <c r="B228" s="105" t="s">
        <v>331</v>
      </c>
      <c r="C228" s="122">
        <v>13798.22</v>
      </c>
      <c r="D228" s="163" t="s">
        <v>61</v>
      </c>
      <c r="E228" s="5"/>
      <c r="F228" s="5"/>
      <c r="G228" s="52" t="s">
        <v>11</v>
      </c>
      <c r="H228" s="52">
        <v>100</v>
      </c>
      <c r="I228" s="45"/>
      <c r="J228" s="6">
        <f t="shared" si="9"/>
        <v>0</v>
      </c>
      <c r="K228" s="6">
        <f t="shared" si="10"/>
        <v>0</v>
      </c>
      <c r="L228" s="6">
        <f t="shared" si="8"/>
        <v>0</v>
      </c>
      <c r="M228" s="7">
        <v>0.2</v>
      </c>
      <c r="P228" s="21"/>
    </row>
    <row r="229" spans="1:16" ht="34.5" customHeight="1">
      <c r="A229" s="41">
        <v>224</v>
      </c>
      <c r="B229" s="144" t="s">
        <v>99</v>
      </c>
      <c r="C229" s="125">
        <v>6003038</v>
      </c>
      <c r="D229" s="144"/>
      <c r="E229" s="5"/>
      <c r="F229" s="5"/>
      <c r="G229" s="65" t="s">
        <v>145</v>
      </c>
      <c r="H229" s="65">
        <v>3</v>
      </c>
      <c r="I229" s="45"/>
      <c r="J229" s="6">
        <f t="shared" si="9"/>
        <v>0</v>
      </c>
      <c r="K229" s="6">
        <f t="shared" si="10"/>
        <v>0</v>
      </c>
      <c r="L229" s="6">
        <f t="shared" si="8"/>
        <v>0</v>
      </c>
      <c r="M229" s="7">
        <v>0.2</v>
      </c>
      <c r="P229" s="21"/>
    </row>
    <row r="230" spans="1:16" ht="34.5" customHeight="1">
      <c r="A230" s="41">
        <v>225</v>
      </c>
      <c r="B230" s="122" t="s">
        <v>332</v>
      </c>
      <c r="C230" s="122" t="s">
        <v>452</v>
      </c>
      <c r="D230" s="122" t="s">
        <v>31</v>
      </c>
      <c r="E230" s="5"/>
      <c r="F230" s="5"/>
      <c r="G230" s="49" t="s">
        <v>475</v>
      </c>
      <c r="H230" s="49">
        <v>1</v>
      </c>
      <c r="I230" s="45"/>
      <c r="J230" s="6">
        <f t="shared" si="9"/>
        <v>0</v>
      </c>
      <c r="K230" s="6">
        <f t="shared" si="10"/>
        <v>0</v>
      </c>
      <c r="L230" s="6">
        <f t="shared" si="8"/>
        <v>0</v>
      </c>
      <c r="M230" s="7">
        <v>0.2</v>
      </c>
      <c r="P230" s="21"/>
    </row>
    <row r="231" spans="1:16" ht="34.5" customHeight="1">
      <c r="A231" s="41">
        <v>226</v>
      </c>
      <c r="B231" s="107" t="s">
        <v>333</v>
      </c>
      <c r="C231" s="107"/>
      <c r="D231" s="107"/>
      <c r="E231" s="5"/>
      <c r="F231" s="5"/>
      <c r="G231" s="46" t="s">
        <v>11</v>
      </c>
      <c r="H231" s="46">
        <v>100</v>
      </c>
      <c r="I231" s="45"/>
      <c r="J231" s="6">
        <f t="shared" si="9"/>
        <v>0</v>
      </c>
      <c r="K231" s="6">
        <f t="shared" si="10"/>
        <v>0</v>
      </c>
      <c r="L231" s="6">
        <f t="shared" si="8"/>
        <v>0</v>
      </c>
      <c r="M231" s="7">
        <v>0.2</v>
      </c>
      <c r="P231" s="21"/>
    </row>
    <row r="232" spans="1:16" ht="34.5" customHeight="1">
      <c r="A232" s="41">
        <v>227</v>
      </c>
      <c r="B232" s="116" t="s">
        <v>334</v>
      </c>
      <c r="C232" s="181" t="s">
        <v>370</v>
      </c>
      <c r="D232" s="107" t="s">
        <v>29</v>
      </c>
      <c r="E232" s="5"/>
      <c r="F232" s="5"/>
      <c r="G232" s="66" t="s">
        <v>476</v>
      </c>
      <c r="H232" s="66">
        <v>1</v>
      </c>
      <c r="I232" s="45"/>
      <c r="J232" s="6">
        <f t="shared" si="9"/>
        <v>0</v>
      </c>
      <c r="K232" s="6">
        <f t="shared" si="10"/>
        <v>0</v>
      </c>
      <c r="L232" s="6">
        <f t="shared" si="8"/>
        <v>0</v>
      </c>
      <c r="M232" s="7">
        <v>0.2</v>
      </c>
      <c r="P232" s="21"/>
    </row>
    <row r="233" spans="1:16" ht="34.5" customHeight="1">
      <c r="A233" s="41">
        <v>228</v>
      </c>
      <c r="B233" s="107" t="s">
        <v>335</v>
      </c>
      <c r="C233" s="107" t="s">
        <v>453</v>
      </c>
      <c r="D233" s="107" t="s">
        <v>27</v>
      </c>
      <c r="E233" s="5"/>
      <c r="F233" s="5"/>
      <c r="G233" s="47" t="s">
        <v>8</v>
      </c>
      <c r="H233" s="47">
        <v>1</v>
      </c>
      <c r="I233" s="45"/>
      <c r="J233" s="6">
        <f t="shared" si="9"/>
        <v>0</v>
      </c>
      <c r="K233" s="6">
        <f t="shared" si="10"/>
        <v>0</v>
      </c>
      <c r="L233" s="6">
        <f t="shared" si="8"/>
        <v>0</v>
      </c>
      <c r="M233" s="7">
        <v>0.2</v>
      </c>
      <c r="P233" s="21"/>
    </row>
    <row r="234" spans="1:16" ht="34.5" customHeight="1">
      <c r="A234" s="41">
        <v>229</v>
      </c>
      <c r="B234" s="107" t="s">
        <v>336</v>
      </c>
      <c r="C234" s="107"/>
      <c r="D234" s="107" t="s">
        <v>34</v>
      </c>
      <c r="E234" s="5"/>
      <c r="F234" s="5"/>
      <c r="G234" s="47" t="s">
        <v>37</v>
      </c>
      <c r="H234" s="47">
        <v>40</v>
      </c>
      <c r="I234" s="45"/>
      <c r="J234" s="6">
        <f t="shared" si="9"/>
        <v>0</v>
      </c>
      <c r="K234" s="6">
        <f t="shared" si="10"/>
        <v>0</v>
      </c>
      <c r="L234" s="6">
        <f t="shared" si="8"/>
        <v>0</v>
      </c>
      <c r="M234" s="7">
        <v>0.2</v>
      </c>
      <c r="P234" s="21"/>
    </row>
    <row r="235" spans="1:16" ht="34.5" customHeight="1">
      <c r="A235" s="41">
        <v>230</v>
      </c>
      <c r="B235" s="122" t="s">
        <v>337</v>
      </c>
      <c r="C235" s="122">
        <v>34095</v>
      </c>
      <c r="D235" s="122" t="s">
        <v>556</v>
      </c>
      <c r="E235" s="5"/>
      <c r="F235" s="5"/>
      <c r="G235" s="49" t="s">
        <v>151</v>
      </c>
      <c r="H235" s="49">
        <v>1</v>
      </c>
      <c r="I235" s="45"/>
      <c r="J235" s="6">
        <f t="shared" si="9"/>
        <v>0</v>
      </c>
      <c r="K235" s="6">
        <f t="shared" si="10"/>
        <v>0</v>
      </c>
      <c r="L235" s="6">
        <f t="shared" si="8"/>
        <v>0</v>
      </c>
      <c r="M235" s="7">
        <v>0.2</v>
      </c>
      <c r="P235" s="21"/>
    </row>
    <row r="236" spans="1:16" ht="34.5" customHeight="1">
      <c r="A236" s="41">
        <v>231</v>
      </c>
      <c r="B236" s="122" t="s">
        <v>338</v>
      </c>
      <c r="C236" s="122" t="s">
        <v>454</v>
      </c>
      <c r="D236" s="122"/>
      <c r="E236" s="5"/>
      <c r="F236" s="5"/>
      <c r="G236" s="49" t="s">
        <v>477</v>
      </c>
      <c r="H236" s="49">
        <v>1</v>
      </c>
      <c r="I236" s="45"/>
      <c r="J236" s="6">
        <f t="shared" si="9"/>
        <v>0</v>
      </c>
      <c r="K236" s="6">
        <f t="shared" si="10"/>
        <v>0</v>
      </c>
      <c r="L236" s="6">
        <f t="shared" si="8"/>
        <v>0</v>
      </c>
      <c r="M236" s="7">
        <v>0.2</v>
      </c>
      <c r="P236" s="21"/>
    </row>
    <row r="237" spans="1:16" ht="34.5" customHeight="1">
      <c r="A237" s="41">
        <v>232</v>
      </c>
      <c r="B237" s="107" t="s">
        <v>339</v>
      </c>
      <c r="C237" s="107"/>
      <c r="D237" s="107" t="s">
        <v>557</v>
      </c>
      <c r="E237" s="5"/>
      <c r="F237" s="5"/>
      <c r="G237" s="67" t="s">
        <v>478</v>
      </c>
      <c r="H237" s="47">
        <v>1</v>
      </c>
      <c r="I237" s="45"/>
      <c r="J237" s="6">
        <f t="shared" si="9"/>
        <v>0</v>
      </c>
      <c r="K237" s="6">
        <f t="shared" si="10"/>
        <v>0</v>
      </c>
      <c r="L237" s="6">
        <f t="shared" si="8"/>
        <v>0</v>
      </c>
      <c r="M237" s="7">
        <v>0.2</v>
      </c>
      <c r="P237" s="21"/>
    </row>
    <row r="238" spans="1:16" ht="34.5" customHeight="1">
      <c r="A238" s="41">
        <v>233</v>
      </c>
      <c r="B238" s="107" t="s">
        <v>339</v>
      </c>
      <c r="C238" s="107"/>
      <c r="D238" s="107" t="s">
        <v>558</v>
      </c>
      <c r="E238" s="5"/>
      <c r="F238" s="5"/>
      <c r="G238" s="47" t="s">
        <v>145</v>
      </c>
      <c r="H238" s="47">
        <v>250</v>
      </c>
      <c r="I238" s="45"/>
      <c r="J238" s="6">
        <f t="shared" si="9"/>
        <v>0</v>
      </c>
      <c r="K238" s="6">
        <f t="shared" si="10"/>
        <v>0</v>
      </c>
      <c r="L238" s="6">
        <f t="shared" si="8"/>
        <v>0</v>
      </c>
      <c r="M238" s="7">
        <v>0.2</v>
      </c>
      <c r="P238" s="21"/>
    </row>
    <row r="239" spans="1:16" ht="34.5" customHeight="1">
      <c r="A239" s="41">
        <v>234</v>
      </c>
      <c r="B239" s="145" t="s">
        <v>339</v>
      </c>
      <c r="C239" s="182"/>
      <c r="D239" s="182" t="s">
        <v>559</v>
      </c>
      <c r="E239" s="5"/>
      <c r="F239" s="5"/>
      <c r="G239" s="68" t="s">
        <v>479</v>
      </c>
      <c r="H239" s="69">
        <v>250</v>
      </c>
      <c r="I239" s="45"/>
      <c r="J239" s="6">
        <f t="shared" si="9"/>
        <v>0</v>
      </c>
      <c r="K239" s="6">
        <f t="shared" si="10"/>
        <v>0</v>
      </c>
      <c r="L239" s="6">
        <f t="shared" si="8"/>
        <v>0</v>
      </c>
      <c r="M239" s="7">
        <v>0.2</v>
      </c>
      <c r="P239" s="21"/>
    </row>
    <row r="240" spans="1:16" ht="34.5" customHeight="1">
      <c r="A240" s="41">
        <v>235</v>
      </c>
      <c r="B240" s="107" t="s">
        <v>339</v>
      </c>
      <c r="C240" s="183"/>
      <c r="D240" s="107" t="s">
        <v>560</v>
      </c>
      <c r="E240" s="5"/>
      <c r="F240" s="5"/>
      <c r="G240" s="70" t="s">
        <v>480</v>
      </c>
      <c r="H240" s="47">
        <v>250</v>
      </c>
      <c r="I240" s="45"/>
      <c r="J240" s="6">
        <f t="shared" si="9"/>
        <v>0</v>
      </c>
      <c r="K240" s="6">
        <f t="shared" si="10"/>
        <v>0</v>
      </c>
      <c r="L240" s="6">
        <f t="shared" si="8"/>
        <v>0</v>
      </c>
      <c r="M240" s="7">
        <v>0.2</v>
      </c>
      <c r="P240" s="21"/>
    </row>
    <row r="241" spans="1:16" ht="34.5" customHeight="1">
      <c r="A241" s="41">
        <v>236</v>
      </c>
      <c r="B241" s="146" t="s">
        <v>340</v>
      </c>
      <c r="C241" s="170" t="s">
        <v>455</v>
      </c>
      <c r="D241" s="122" t="s">
        <v>31</v>
      </c>
      <c r="E241" s="5"/>
      <c r="F241" s="5"/>
      <c r="G241" s="57" t="s">
        <v>481</v>
      </c>
      <c r="H241" s="49">
        <v>1</v>
      </c>
      <c r="I241" s="45"/>
      <c r="J241" s="6">
        <f t="shared" si="9"/>
        <v>0</v>
      </c>
      <c r="K241" s="6">
        <f t="shared" si="10"/>
        <v>0</v>
      </c>
      <c r="L241" s="6">
        <f t="shared" si="8"/>
        <v>0</v>
      </c>
      <c r="M241" s="7">
        <v>0.2</v>
      </c>
      <c r="P241" s="21"/>
    </row>
    <row r="242" spans="1:16" ht="34.5" customHeight="1">
      <c r="A242" s="41">
        <v>237</v>
      </c>
      <c r="B242" s="111" t="s">
        <v>341</v>
      </c>
      <c r="C242" s="184">
        <v>8123820100</v>
      </c>
      <c r="D242" s="161" t="s">
        <v>127</v>
      </c>
      <c r="E242" s="5"/>
      <c r="F242" s="5"/>
      <c r="G242" s="92" t="s">
        <v>137</v>
      </c>
      <c r="H242" s="82">
        <v>100</v>
      </c>
      <c r="I242" s="45"/>
      <c r="J242" s="6">
        <f t="shared" si="9"/>
        <v>0</v>
      </c>
      <c r="K242" s="6">
        <f t="shared" si="10"/>
        <v>0</v>
      </c>
      <c r="L242" s="6">
        <f t="shared" si="8"/>
        <v>0</v>
      </c>
      <c r="M242" s="7">
        <v>0.2</v>
      </c>
      <c r="P242" s="21"/>
    </row>
    <row r="243" spans="1:16" ht="34.5" customHeight="1">
      <c r="A243" s="41">
        <v>238</v>
      </c>
      <c r="B243" s="147" t="s">
        <v>342</v>
      </c>
      <c r="C243" s="107"/>
      <c r="D243" s="112"/>
      <c r="E243" s="5"/>
      <c r="F243" s="5"/>
      <c r="G243" s="56" t="s">
        <v>9</v>
      </c>
      <c r="H243" s="56">
        <v>2</v>
      </c>
      <c r="I243" s="45"/>
      <c r="J243" s="6">
        <f t="shared" si="9"/>
        <v>0</v>
      </c>
      <c r="K243" s="6">
        <f t="shared" si="10"/>
        <v>0</v>
      </c>
      <c r="L243" s="6">
        <f t="shared" si="8"/>
        <v>0</v>
      </c>
      <c r="M243" s="7">
        <v>0.2</v>
      </c>
      <c r="P243" s="21"/>
    </row>
    <row r="244" spans="1:16" ht="34.5" customHeight="1">
      <c r="A244" s="41">
        <v>239</v>
      </c>
      <c r="B244" s="148" t="s">
        <v>343</v>
      </c>
      <c r="C244" s="161" t="s">
        <v>123</v>
      </c>
      <c r="D244" s="163" t="s">
        <v>30</v>
      </c>
      <c r="E244" s="5"/>
      <c r="F244" s="5"/>
      <c r="G244" s="83" t="s">
        <v>9</v>
      </c>
      <c r="H244" s="84">
        <v>6</v>
      </c>
      <c r="I244" s="45"/>
      <c r="J244" s="6">
        <f t="shared" si="9"/>
        <v>0</v>
      </c>
      <c r="K244" s="6">
        <f t="shared" si="10"/>
        <v>0</v>
      </c>
      <c r="L244" s="6">
        <f t="shared" si="8"/>
        <v>0</v>
      </c>
      <c r="M244" s="7">
        <v>0.2</v>
      </c>
      <c r="P244" s="21"/>
    </row>
    <row r="245" spans="1:16" ht="34.5" customHeight="1">
      <c r="A245" s="41">
        <v>240</v>
      </c>
      <c r="B245" s="122" t="s">
        <v>100</v>
      </c>
      <c r="C245" s="122" t="s">
        <v>124</v>
      </c>
      <c r="D245" s="122" t="s">
        <v>561</v>
      </c>
      <c r="E245" s="5"/>
      <c r="F245" s="5"/>
      <c r="G245" s="49" t="s">
        <v>482</v>
      </c>
      <c r="H245" s="49">
        <v>1</v>
      </c>
      <c r="I245" s="45"/>
      <c r="J245" s="6">
        <f t="shared" si="9"/>
        <v>0</v>
      </c>
      <c r="K245" s="6">
        <f t="shared" si="10"/>
        <v>0</v>
      </c>
      <c r="L245" s="6">
        <f t="shared" si="8"/>
        <v>0</v>
      </c>
      <c r="M245" s="7">
        <v>0.2</v>
      </c>
      <c r="P245" s="21"/>
    </row>
    <row r="246" spans="1:16" ht="34.5" customHeight="1">
      <c r="A246" s="41">
        <v>241</v>
      </c>
      <c r="B246" s="106" t="s">
        <v>344</v>
      </c>
      <c r="C246" s="107"/>
      <c r="D246" s="122"/>
      <c r="E246" s="5"/>
      <c r="F246" s="5"/>
      <c r="G246" s="49" t="s">
        <v>9</v>
      </c>
      <c r="H246" s="49">
        <v>1</v>
      </c>
      <c r="I246" s="45"/>
      <c r="J246" s="6">
        <f t="shared" si="9"/>
        <v>0</v>
      </c>
      <c r="K246" s="6">
        <f t="shared" si="10"/>
        <v>0</v>
      </c>
      <c r="L246" s="6">
        <f t="shared" si="8"/>
        <v>0</v>
      </c>
      <c r="M246" s="7">
        <v>0.2</v>
      </c>
      <c r="P246" s="21"/>
    </row>
    <row r="247" spans="1:16" ht="34.5" customHeight="1">
      <c r="A247" s="41">
        <v>242</v>
      </c>
      <c r="B247" s="107" t="s">
        <v>345</v>
      </c>
      <c r="C247" s="107" t="s">
        <v>456</v>
      </c>
      <c r="D247" s="107" t="s">
        <v>27</v>
      </c>
      <c r="E247" s="5"/>
      <c r="F247" s="5"/>
      <c r="G247" s="47" t="s">
        <v>8</v>
      </c>
      <c r="H247" s="47">
        <v>1</v>
      </c>
      <c r="I247" s="45"/>
      <c r="J247" s="6">
        <f t="shared" si="9"/>
        <v>0</v>
      </c>
      <c r="K247" s="6">
        <f t="shared" si="10"/>
        <v>0</v>
      </c>
      <c r="L247" s="6">
        <f t="shared" si="8"/>
        <v>0</v>
      </c>
      <c r="M247" s="7">
        <v>0.2</v>
      </c>
      <c r="P247" s="21"/>
    </row>
    <row r="248" spans="1:16" ht="34.5" customHeight="1">
      <c r="A248" s="41">
        <v>243</v>
      </c>
      <c r="B248" s="122" t="s">
        <v>101</v>
      </c>
      <c r="C248" s="112"/>
      <c r="D248" s="121" t="s">
        <v>129</v>
      </c>
      <c r="E248" s="5"/>
      <c r="F248" s="5"/>
      <c r="G248" s="49" t="s">
        <v>36</v>
      </c>
      <c r="H248" s="49">
        <v>1</v>
      </c>
      <c r="I248" s="45"/>
      <c r="J248" s="6">
        <f t="shared" si="9"/>
        <v>0</v>
      </c>
      <c r="K248" s="6">
        <f t="shared" si="10"/>
        <v>0</v>
      </c>
      <c r="L248" s="6">
        <f t="shared" si="8"/>
        <v>0</v>
      </c>
      <c r="M248" s="7">
        <v>0.2</v>
      </c>
      <c r="P248" s="21"/>
    </row>
    <row r="249" spans="1:16" ht="34.5" customHeight="1">
      <c r="A249" s="41">
        <v>244</v>
      </c>
      <c r="B249" s="122" t="s">
        <v>102</v>
      </c>
      <c r="C249" s="122"/>
      <c r="D249" s="122" t="s">
        <v>562</v>
      </c>
      <c r="E249" s="5"/>
      <c r="F249" s="5"/>
      <c r="G249" s="49" t="s">
        <v>466</v>
      </c>
      <c r="H249" s="49">
        <v>1</v>
      </c>
      <c r="I249" s="45"/>
      <c r="J249" s="6">
        <f t="shared" si="9"/>
        <v>0</v>
      </c>
      <c r="K249" s="6">
        <f t="shared" si="10"/>
        <v>0</v>
      </c>
      <c r="L249" s="6">
        <f t="shared" si="8"/>
        <v>0</v>
      </c>
      <c r="M249" s="7">
        <v>0.2</v>
      </c>
      <c r="P249" s="21"/>
    </row>
    <row r="250" spans="1:16" ht="34.5" customHeight="1">
      <c r="A250" s="41">
        <v>245</v>
      </c>
      <c r="B250" s="109" t="s">
        <v>102</v>
      </c>
      <c r="C250" s="112"/>
      <c r="D250" s="158"/>
      <c r="E250" s="5"/>
      <c r="F250" s="5"/>
      <c r="G250" s="49" t="s">
        <v>39</v>
      </c>
      <c r="H250" s="50">
        <v>2</v>
      </c>
      <c r="I250" s="45"/>
      <c r="J250" s="6">
        <f t="shared" si="9"/>
        <v>0</v>
      </c>
      <c r="K250" s="6">
        <f t="shared" si="10"/>
        <v>0</v>
      </c>
      <c r="L250" s="6">
        <f t="shared" si="8"/>
        <v>0</v>
      </c>
      <c r="M250" s="7">
        <v>0.2</v>
      </c>
      <c r="P250" s="21"/>
    </row>
    <row r="251" spans="1:16" ht="34.5" customHeight="1">
      <c r="A251" s="41">
        <v>246</v>
      </c>
      <c r="B251" s="122" t="s">
        <v>346</v>
      </c>
      <c r="C251" s="122" t="s">
        <v>457</v>
      </c>
      <c r="D251" s="122" t="s">
        <v>522</v>
      </c>
      <c r="E251" s="5"/>
      <c r="F251" s="5"/>
      <c r="G251" s="49" t="s">
        <v>483</v>
      </c>
      <c r="H251" s="49">
        <v>1</v>
      </c>
      <c r="I251" s="45"/>
      <c r="J251" s="6">
        <f t="shared" si="9"/>
        <v>0</v>
      </c>
      <c r="K251" s="6">
        <f t="shared" si="10"/>
        <v>0</v>
      </c>
      <c r="L251" s="6">
        <f t="shared" si="8"/>
        <v>0</v>
      </c>
      <c r="M251" s="7">
        <v>0.2</v>
      </c>
      <c r="P251" s="21"/>
    </row>
    <row r="252" spans="1:16" ht="34.5" customHeight="1">
      <c r="A252" s="41">
        <v>247</v>
      </c>
      <c r="B252" s="122" t="s">
        <v>347</v>
      </c>
      <c r="C252" s="122" t="s">
        <v>458</v>
      </c>
      <c r="D252" s="122" t="s">
        <v>28</v>
      </c>
      <c r="E252" s="5"/>
      <c r="F252" s="5"/>
      <c r="G252" s="49" t="s">
        <v>142</v>
      </c>
      <c r="H252" s="49">
        <v>5</v>
      </c>
      <c r="I252" s="45"/>
      <c r="J252" s="6">
        <f t="shared" si="9"/>
        <v>0</v>
      </c>
      <c r="K252" s="6">
        <f t="shared" si="10"/>
        <v>0</v>
      </c>
      <c r="L252" s="6">
        <f t="shared" si="8"/>
        <v>0</v>
      </c>
      <c r="M252" s="7">
        <v>0.2</v>
      </c>
      <c r="P252" s="21"/>
    </row>
    <row r="253" spans="1:16" ht="34.5" customHeight="1">
      <c r="A253" s="41">
        <v>248</v>
      </c>
      <c r="B253" s="111" t="s">
        <v>348</v>
      </c>
      <c r="C253" s="161"/>
      <c r="D253" s="161" t="s">
        <v>520</v>
      </c>
      <c r="E253" s="5"/>
      <c r="F253" s="5"/>
      <c r="G253" s="75" t="s">
        <v>9</v>
      </c>
      <c r="H253" s="50">
        <v>1</v>
      </c>
      <c r="I253" s="45"/>
      <c r="J253" s="6">
        <f t="shared" si="9"/>
        <v>0</v>
      </c>
      <c r="K253" s="6">
        <f t="shared" si="10"/>
        <v>0</v>
      </c>
      <c r="L253" s="6">
        <f t="shared" si="8"/>
        <v>0</v>
      </c>
      <c r="M253" s="7">
        <v>0.2</v>
      </c>
      <c r="P253" s="21"/>
    </row>
    <row r="254" spans="1:16" ht="34.5" customHeight="1">
      <c r="A254" s="41">
        <v>249</v>
      </c>
      <c r="B254" s="122" t="s">
        <v>349</v>
      </c>
      <c r="C254" s="122">
        <v>401062</v>
      </c>
      <c r="D254" s="122" t="s">
        <v>53</v>
      </c>
      <c r="E254" s="5"/>
      <c r="F254" s="5"/>
      <c r="G254" s="49" t="s">
        <v>483</v>
      </c>
      <c r="H254" s="49">
        <v>5</v>
      </c>
      <c r="I254" s="45"/>
      <c r="J254" s="6">
        <f t="shared" si="9"/>
        <v>0</v>
      </c>
      <c r="K254" s="6">
        <f t="shared" si="10"/>
        <v>0</v>
      </c>
      <c r="L254" s="6">
        <f t="shared" si="8"/>
        <v>0</v>
      </c>
      <c r="M254" s="7">
        <v>0.2</v>
      </c>
      <c r="P254" s="21"/>
    </row>
    <row r="255" spans="1:16" ht="34.5" customHeight="1">
      <c r="A255" s="41">
        <v>250</v>
      </c>
      <c r="B255" s="149" t="s">
        <v>350</v>
      </c>
      <c r="C255" s="159" t="s">
        <v>370</v>
      </c>
      <c r="D255" s="107" t="s">
        <v>29</v>
      </c>
      <c r="E255" s="5"/>
      <c r="F255" s="5"/>
      <c r="G255" s="71" t="s">
        <v>484</v>
      </c>
      <c r="H255" s="87">
        <v>1</v>
      </c>
      <c r="I255" s="45"/>
      <c r="J255" s="6">
        <f t="shared" si="9"/>
        <v>0</v>
      </c>
      <c r="K255" s="6">
        <f t="shared" si="10"/>
        <v>0</v>
      </c>
      <c r="L255" s="6">
        <f t="shared" si="8"/>
        <v>0</v>
      </c>
      <c r="M255" s="7">
        <v>0.2</v>
      </c>
      <c r="P255" s="21"/>
    </row>
    <row r="256" spans="1:16" ht="34.5" customHeight="1">
      <c r="A256" s="41">
        <v>251</v>
      </c>
      <c r="B256" s="150" t="s">
        <v>351</v>
      </c>
      <c r="C256" s="185" t="s">
        <v>459</v>
      </c>
      <c r="D256" s="107" t="s">
        <v>29</v>
      </c>
      <c r="E256" s="5"/>
      <c r="F256" s="5"/>
      <c r="G256" s="72" t="s">
        <v>485</v>
      </c>
      <c r="H256" s="72" t="s">
        <v>35</v>
      </c>
      <c r="I256" s="45"/>
      <c r="J256" s="6">
        <f t="shared" si="9"/>
        <v>0</v>
      </c>
      <c r="K256" s="6">
        <f t="shared" si="10"/>
        <v>0</v>
      </c>
      <c r="L256" s="6">
        <f t="shared" si="8"/>
        <v>0</v>
      </c>
      <c r="M256" s="7">
        <v>0.2</v>
      </c>
      <c r="P256" s="21"/>
    </row>
    <row r="257" spans="1:16" ht="34.5" customHeight="1">
      <c r="A257" s="41">
        <v>252</v>
      </c>
      <c r="B257" s="107" t="s">
        <v>352</v>
      </c>
      <c r="C257" s="107">
        <v>500976</v>
      </c>
      <c r="D257" s="107" t="s">
        <v>524</v>
      </c>
      <c r="E257" s="5"/>
      <c r="F257" s="5"/>
      <c r="G257" s="47" t="s">
        <v>145</v>
      </c>
      <c r="H257" s="47">
        <v>1</v>
      </c>
      <c r="I257" s="45"/>
      <c r="J257" s="6">
        <f t="shared" si="9"/>
        <v>0</v>
      </c>
      <c r="K257" s="6">
        <f t="shared" si="10"/>
        <v>0</v>
      </c>
      <c r="L257" s="6">
        <f t="shared" si="8"/>
        <v>0</v>
      </c>
      <c r="M257" s="7">
        <v>0.2</v>
      </c>
      <c r="P257" s="21"/>
    </row>
    <row r="258" spans="1:16" ht="34.5" customHeight="1">
      <c r="A258" s="41">
        <v>253</v>
      </c>
      <c r="B258" s="107" t="s">
        <v>353</v>
      </c>
      <c r="C258" s="107" t="s">
        <v>460</v>
      </c>
      <c r="D258" s="107" t="s">
        <v>62</v>
      </c>
      <c r="E258" s="5"/>
      <c r="F258" s="5"/>
      <c r="G258" s="47" t="s">
        <v>145</v>
      </c>
      <c r="H258" s="47">
        <v>1</v>
      </c>
      <c r="I258" s="45"/>
      <c r="J258" s="6">
        <f t="shared" si="9"/>
        <v>0</v>
      </c>
      <c r="K258" s="6">
        <f t="shared" si="10"/>
        <v>0</v>
      </c>
      <c r="L258" s="6">
        <f t="shared" si="8"/>
        <v>0</v>
      </c>
      <c r="M258" s="7">
        <v>0.2</v>
      </c>
      <c r="P258" s="21"/>
    </row>
    <row r="259" spans="1:16" ht="34.5" customHeight="1">
      <c r="A259" s="41">
        <v>254</v>
      </c>
      <c r="B259" s="107" t="s">
        <v>354</v>
      </c>
      <c r="C259" s="107"/>
      <c r="D259" s="107" t="s">
        <v>563</v>
      </c>
      <c r="E259" s="5"/>
      <c r="F259" s="5"/>
      <c r="G259" s="47" t="s">
        <v>37</v>
      </c>
      <c r="H259" s="47">
        <v>13</v>
      </c>
      <c r="I259" s="45"/>
      <c r="J259" s="6">
        <f t="shared" si="9"/>
        <v>0</v>
      </c>
      <c r="K259" s="6">
        <f t="shared" si="10"/>
        <v>0</v>
      </c>
      <c r="L259" s="6">
        <f t="shared" si="8"/>
        <v>0</v>
      </c>
      <c r="M259" s="7">
        <v>0.2</v>
      </c>
      <c r="P259" s="21"/>
    </row>
    <row r="260" spans="1:16" ht="34.5" customHeight="1">
      <c r="A260" s="41">
        <v>255</v>
      </c>
      <c r="B260" s="123" t="s">
        <v>355</v>
      </c>
      <c r="C260" s="112" t="s">
        <v>399</v>
      </c>
      <c r="D260" s="112" t="s">
        <v>564</v>
      </c>
      <c r="E260" s="5"/>
      <c r="F260" s="5"/>
      <c r="G260" s="49" t="s">
        <v>136</v>
      </c>
      <c r="H260" s="49">
        <v>1</v>
      </c>
      <c r="I260" s="45"/>
      <c r="J260" s="6">
        <f t="shared" si="9"/>
        <v>0</v>
      </c>
      <c r="K260" s="6">
        <f t="shared" si="10"/>
        <v>0</v>
      </c>
      <c r="L260" s="6">
        <f t="shared" si="8"/>
        <v>0</v>
      </c>
      <c r="M260" s="7">
        <v>0.2</v>
      </c>
      <c r="P260" s="21"/>
    </row>
    <row r="261" spans="1:16" ht="34.5" customHeight="1">
      <c r="A261" s="41">
        <v>256</v>
      </c>
      <c r="B261" s="123" t="s">
        <v>356</v>
      </c>
      <c r="C261" s="112" t="s">
        <v>399</v>
      </c>
      <c r="D261" s="112" t="s">
        <v>565</v>
      </c>
      <c r="E261" s="5"/>
      <c r="F261" s="5"/>
      <c r="G261" s="49" t="s">
        <v>135</v>
      </c>
      <c r="H261" s="49">
        <v>1</v>
      </c>
      <c r="I261" s="45"/>
      <c r="J261" s="6">
        <f t="shared" si="9"/>
        <v>0</v>
      </c>
      <c r="K261" s="6">
        <f t="shared" si="10"/>
        <v>0</v>
      </c>
      <c r="L261" s="6">
        <f t="shared" si="8"/>
        <v>0</v>
      </c>
      <c r="M261" s="7">
        <v>0.2</v>
      </c>
      <c r="P261" s="21"/>
    </row>
    <row r="262" spans="1:16" ht="34.5" customHeight="1">
      <c r="A262" s="41">
        <v>257</v>
      </c>
      <c r="B262" s="151" t="s">
        <v>103</v>
      </c>
      <c r="C262" s="161" t="s">
        <v>125</v>
      </c>
      <c r="D262" s="186" t="s">
        <v>127</v>
      </c>
      <c r="E262" s="5"/>
      <c r="F262" s="5"/>
      <c r="G262" s="75" t="s">
        <v>11</v>
      </c>
      <c r="H262" s="93">
        <v>250</v>
      </c>
      <c r="I262" s="45"/>
      <c r="J262" s="6">
        <f t="shared" si="9"/>
        <v>0</v>
      </c>
      <c r="K262" s="6">
        <f t="shared" si="10"/>
        <v>0</v>
      </c>
      <c r="L262" s="6">
        <f t="shared" si="8"/>
        <v>0</v>
      </c>
      <c r="M262" s="7">
        <v>0.2</v>
      </c>
      <c r="P262" s="21"/>
    </row>
    <row r="263" spans="1:16" ht="34.5" customHeight="1">
      <c r="A263" s="41">
        <v>258</v>
      </c>
      <c r="B263" s="152" t="s">
        <v>357</v>
      </c>
      <c r="C263" s="107"/>
      <c r="D263" s="182" t="s">
        <v>34</v>
      </c>
      <c r="E263" s="5"/>
      <c r="F263" s="5"/>
      <c r="G263" s="73" t="s">
        <v>152</v>
      </c>
      <c r="H263" s="68">
        <v>2</v>
      </c>
      <c r="I263" s="45"/>
      <c r="J263" s="6">
        <f t="shared" si="9"/>
        <v>0</v>
      </c>
      <c r="K263" s="6">
        <f t="shared" si="10"/>
        <v>0</v>
      </c>
      <c r="L263" s="6">
        <f t="shared" si="8"/>
        <v>0</v>
      </c>
      <c r="M263" s="7">
        <v>0.2</v>
      </c>
      <c r="P263" s="21"/>
    </row>
    <row r="264" spans="1:16" ht="34.5" customHeight="1">
      <c r="A264" s="41">
        <v>259</v>
      </c>
      <c r="B264" s="153" t="s">
        <v>358</v>
      </c>
      <c r="C264" s="187" t="s">
        <v>370</v>
      </c>
      <c r="D264" s="107" t="s">
        <v>29</v>
      </c>
      <c r="E264" s="5"/>
      <c r="F264" s="5"/>
      <c r="G264" s="74" t="s">
        <v>484</v>
      </c>
      <c r="H264" s="74">
        <v>1</v>
      </c>
      <c r="I264" s="45"/>
      <c r="J264" s="6">
        <f t="shared" si="9"/>
        <v>0</v>
      </c>
      <c r="K264" s="6">
        <f t="shared" si="10"/>
        <v>0</v>
      </c>
      <c r="L264" s="6">
        <f t="shared" si="8"/>
        <v>0</v>
      </c>
      <c r="M264" s="7">
        <v>0.2</v>
      </c>
      <c r="P264" s="21"/>
    </row>
    <row r="265" spans="1:16" ht="34.5" customHeight="1">
      <c r="A265" s="41">
        <v>260</v>
      </c>
      <c r="B265" s="154" t="s">
        <v>104</v>
      </c>
      <c r="C265" s="161" t="s">
        <v>126</v>
      </c>
      <c r="D265" s="122" t="s">
        <v>127</v>
      </c>
      <c r="E265" s="5"/>
      <c r="F265" s="5"/>
      <c r="G265" s="83" t="s">
        <v>151</v>
      </c>
      <c r="H265" s="84">
        <v>1</v>
      </c>
      <c r="I265" s="45"/>
      <c r="J265" s="6">
        <f t="shared" si="9"/>
        <v>0</v>
      </c>
      <c r="K265" s="6">
        <f t="shared" si="10"/>
        <v>0</v>
      </c>
      <c r="L265" s="6">
        <f t="shared" si="8"/>
        <v>0</v>
      </c>
      <c r="M265" s="7">
        <v>0.2</v>
      </c>
      <c r="P265" s="21"/>
    </row>
    <row r="266" spans="1:16" ht="71.25" customHeight="1">
      <c r="A266" s="41">
        <v>261</v>
      </c>
      <c r="B266" s="155" t="s">
        <v>359</v>
      </c>
      <c r="C266" s="168" t="s">
        <v>370</v>
      </c>
      <c r="D266" s="107" t="s">
        <v>29</v>
      </c>
      <c r="E266" s="5"/>
      <c r="F266" s="5"/>
      <c r="G266" s="71" t="s">
        <v>484</v>
      </c>
      <c r="H266" s="71">
        <v>1</v>
      </c>
      <c r="I266" s="45"/>
      <c r="J266" s="6">
        <f t="shared" si="9"/>
        <v>0</v>
      </c>
      <c r="K266" s="6">
        <f t="shared" si="10"/>
        <v>0</v>
      </c>
      <c r="L266" s="6">
        <f t="shared" si="8"/>
        <v>0</v>
      </c>
      <c r="M266" s="7">
        <v>0.2</v>
      </c>
      <c r="P266" s="21"/>
    </row>
    <row r="267" spans="1:16" ht="34.5" customHeight="1">
      <c r="A267" s="100" t="s">
        <v>45</v>
      </c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42">
        <f>SUM(J6:J266)</f>
        <v>0</v>
      </c>
      <c r="M267" s="7">
        <v>0.2</v>
      </c>
      <c r="P267" s="21"/>
    </row>
    <row r="268" spans="1:16" ht="34.5" customHeight="1">
      <c r="A268" s="100" t="s">
        <v>0</v>
      </c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42">
        <f>SUM(K6:K266)</f>
        <v>0</v>
      </c>
      <c r="M268" s="7">
        <v>0.2</v>
      </c>
      <c r="P268" s="21"/>
    </row>
    <row r="269" spans="1:16" ht="34.5" customHeight="1">
      <c r="A269" s="100" t="s">
        <v>46</v>
      </c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42">
        <f>SUM(L6:L266)</f>
        <v>0</v>
      </c>
      <c r="M269" s="7">
        <v>0.2</v>
      </c>
      <c r="P269" s="21"/>
    </row>
    <row r="270" spans="1:17" ht="34.5" customHeight="1">
      <c r="A270" s="8"/>
      <c r="B270" s="9"/>
      <c r="C270" s="10"/>
      <c r="D270" s="10"/>
      <c r="E270" s="8"/>
      <c r="F270" s="8"/>
      <c r="G270" s="8"/>
      <c r="H270" s="8"/>
      <c r="I270" s="8"/>
      <c r="J270" s="8"/>
      <c r="K270" s="23"/>
      <c r="L270" s="21"/>
      <c r="M270" s="21"/>
      <c r="O270" s="22"/>
      <c r="Q270" s="22"/>
    </row>
    <row r="271" spans="1:17" ht="34.5" customHeight="1">
      <c r="A271" s="104" t="s">
        <v>42</v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21"/>
      <c r="M271" s="21"/>
      <c r="O271" s="22"/>
      <c r="Q271" s="22"/>
    </row>
    <row r="272" spans="1:17" ht="34.5" customHeight="1">
      <c r="A272" s="11"/>
      <c r="B272" s="12"/>
      <c r="C272" s="10"/>
      <c r="D272" s="10"/>
      <c r="E272" s="11"/>
      <c r="F272" s="11"/>
      <c r="G272" s="11"/>
      <c r="H272" s="11"/>
      <c r="I272" s="11"/>
      <c r="J272" s="11"/>
      <c r="K272" s="11"/>
      <c r="L272" s="21"/>
      <c r="M272" s="21"/>
      <c r="O272" s="22"/>
      <c r="Q272" s="22"/>
    </row>
    <row r="273" spans="1:16" ht="34.5" customHeight="1">
      <c r="A273" s="104" t="s">
        <v>65</v>
      </c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M273" s="21"/>
      <c r="P273" s="21"/>
    </row>
    <row r="274" spans="1:16" ht="34.5" customHeight="1">
      <c r="A274" s="24"/>
      <c r="B274" s="13"/>
      <c r="C274" s="13"/>
      <c r="D274" s="13"/>
      <c r="E274" s="25"/>
      <c r="F274" s="26"/>
      <c r="G274" s="27"/>
      <c r="H274" s="28"/>
      <c r="M274" s="21"/>
      <c r="P274" s="21"/>
    </row>
    <row r="275" spans="1:16" ht="34.5" customHeight="1">
      <c r="A275" s="96" t="s">
        <v>43</v>
      </c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M275" s="21"/>
      <c r="P275" s="21"/>
    </row>
    <row r="276" spans="1:16" ht="34.5" customHeight="1">
      <c r="A276" s="14"/>
      <c r="B276" s="15"/>
      <c r="C276" s="16"/>
      <c r="D276" s="16"/>
      <c r="E276" s="14"/>
      <c r="F276" s="14"/>
      <c r="G276" s="14"/>
      <c r="H276" s="14"/>
      <c r="I276" s="14"/>
      <c r="J276" s="14"/>
      <c r="K276" s="14"/>
      <c r="M276" s="21"/>
      <c r="P276" s="21"/>
    </row>
    <row r="277" spans="2:16" ht="34.5" customHeight="1">
      <c r="B277" s="17"/>
      <c r="F277" s="101" t="s">
        <v>6</v>
      </c>
      <c r="G277" s="101"/>
      <c r="H277" s="101"/>
      <c r="I277" s="101"/>
      <c r="J277" s="101"/>
      <c r="K277" s="101"/>
      <c r="M277" s="21"/>
      <c r="P277" s="21"/>
    </row>
    <row r="278" spans="2:16" ht="12.75">
      <c r="B278" s="17"/>
      <c r="E278" s="102"/>
      <c r="F278" s="18"/>
      <c r="G278" s="18"/>
      <c r="H278" s="18"/>
      <c r="I278" s="18"/>
      <c r="J278" s="18"/>
      <c r="K278" s="18"/>
      <c r="M278" s="21"/>
      <c r="P278" s="21"/>
    </row>
    <row r="279" spans="2:16" ht="12.75">
      <c r="B279" s="17"/>
      <c r="E279" s="102"/>
      <c r="F279" s="18" t="s">
        <v>10</v>
      </c>
      <c r="G279" s="103" t="s">
        <v>1</v>
      </c>
      <c r="H279" s="103"/>
      <c r="I279" s="103"/>
      <c r="J279" s="103"/>
      <c r="K279" s="103"/>
      <c r="M279" s="21"/>
      <c r="P279" s="21"/>
    </row>
    <row r="280" spans="13:16" ht="12.75">
      <c r="M280" s="21"/>
      <c r="P280" s="21"/>
    </row>
    <row r="281" spans="13:16" ht="12.75">
      <c r="M281" s="21"/>
      <c r="P281" s="21"/>
    </row>
    <row r="282" ht="34.5" customHeight="1">
      <c r="P282" s="21"/>
    </row>
    <row r="283" ht="34.5" customHeight="1">
      <c r="P283" s="21"/>
    </row>
    <row r="284" ht="12.75">
      <c r="P284" s="21"/>
    </row>
    <row r="285" ht="34.5" customHeight="1">
      <c r="P285" s="21"/>
    </row>
    <row r="286" ht="34.5" customHeight="1">
      <c r="P286" s="21"/>
    </row>
    <row r="287" ht="34.5" customHeight="1">
      <c r="P287" s="21"/>
    </row>
    <row r="288" ht="34.5" customHeight="1">
      <c r="P288" s="21"/>
    </row>
    <row r="289" ht="34.5" customHeight="1">
      <c r="P289" s="21"/>
    </row>
    <row r="290" ht="34.5" customHeight="1">
      <c r="P290" s="21"/>
    </row>
    <row r="291" ht="12.75">
      <c r="P291" s="21"/>
    </row>
    <row r="292" ht="34.5" customHeight="1">
      <c r="P292" s="21"/>
    </row>
    <row r="293" ht="34.5" customHeight="1">
      <c r="P293" s="21"/>
    </row>
    <row r="294" ht="34.5" customHeight="1">
      <c r="P294" s="21"/>
    </row>
    <row r="295" ht="34.5" customHeight="1">
      <c r="P295" s="21"/>
    </row>
    <row r="296" ht="34.5" customHeight="1">
      <c r="P296" s="21"/>
    </row>
    <row r="297" ht="34.5" customHeight="1">
      <c r="P297" s="21"/>
    </row>
    <row r="298" ht="34.5" customHeight="1">
      <c r="P298" s="21"/>
    </row>
    <row r="299" ht="12.75">
      <c r="P299" s="21"/>
    </row>
    <row r="300" ht="34.5" customHeight="1">
      <c r="P300" s="21"/>
    </row>
    <row r="301" ht="34.5" customHeight="1">
      <c r="P301" s="21"/>
    </row>
    <row r="302" ht="34.5" customHeight="1">
      <c r="P302" s="21"/>
    </row>
    <row r="303" ht="34.5" customHeight="1">
      <c r="P303" s="21"/>
    </row>
    <row r="304" ht="34.5" customHeight="1">
      <c r="P304" s="21"/>
    </row>
    <row r="305" ht="34.5" customHeight="1">
      <c r="P305" s="21"/>
    </row>
    <row r="306" ht="34.5" customHeight="1">
      <c r="P306" s="21"/>
    </row>
    <row r="307" ht="34.5" customHeight="1">
      <c r="P307" s="21"/>
    </row>
    <row r="308" ht="34.5" customHeight="1">
      <c r="P308" s="21"/>
    </row>
    <row r="309" ht="34.5" customHeight="1">
      <c r="P309" s="21"/>
    </row>
    <row r="310" ht="34.5" customHeight="1">
      <c r="P310" s="21"/>
    </row>
    <row r="311" ht="34.5" customHeight="1">
      <c r="P311" s="21"/>
    </row>
    <row r="312" ht="34.5" customHeight="1">
      <c r="P312" s="21"/>
    </row>
    <row r="313" ht="34.5" customHeight="1">
      <c r="P313" s="21"/>
    </row>
    <row r="314" ht="34.5" customHeight="1">
      <c r="P314" s="21"/>
    </row>
    <row r="315" ht="34.5" customHeight="1">
      <c r="P315" s="21"/>
    </row>
    <row r="316" ht="34.5" customHeight="1">
      <c r="P316" s="21"/>
    </row>
    <row r="317" ht="34.5" customHeight="1">
      <c r="P317" s="21"/>
    </row>
    <row r="318" ht="34.5" customHeight="1">
      <c r="P318" s="21"/>
    </row>
    <row r="319" ht="34.5" customHeight="1">
      <c r="P319" s="21"/>
    </row>
    <row r="320" ht="34.5" customHeight="1">
      <c r="P320" s="21"/>
    </row>
    <row r="321" ht="34.5" customHeight="1">
      <c r="P321" s="21"/>
    </row>
    <row r="322" ht="34.5" customHeight="1">
      <c r="P322" s="21"/>
    </row>
    <row r="323" ht="34.5" customHeight="1">
      <c r="P323" s="21"/>
    </row>
    <row r="324" ht="42" customHeight="1">
      <c r="P324" s="21"/>
    </row>
    <row r="325" ht="34.5" customHeight="1">
      <c r="P325" s="21"/>
    </row>
    <row r="326" ht="34.5" customHeight="1">
      <c r="P326" s="21"/>
    </row>
    <row r="327" ht="34.5" customHeight="1">
      <c r="P327" s="21"/>
    </row>
    <row r="328" ht="34.5" customHeight="1">
      <c r="P328" s="21"/>
    </row>
    <row r="329" ht="34.5" customHeight="1">
      <c r="P329" s="21"/>
    </row>
    <row r="330" ht="34.5" customHeight="1">
      <c r="P330" s="21"/>
    </row>
    <row r="331" ht="34.5" customHeight="1">
      <c r="P331" s="21"/>
    </row>
    <row r="332" ht="34.5" customHeight="1">
      <c r="P332" s="21"/>
    </row>
    <row r="333" ht="34.5" customHeight="1">
      <c r="P333" s="21"/>
    </row>
    <row r="334" ht="34.5" customHeight="1">
      <c r="P334" s="21"/>
    </row>
    <row r="335" ht="34.5" customHeight="1">
      <c r="P335" s="21"/>
    </row>
    <row r="336" ht="34.5" customHeight="1">
      <c r="P336" s="21"/>
    </row>
    <row r="337" ht="34.5" customHeight="1">
      <c r="P337" s="21"/>
    </row>
    <row r="338" ht="34.5" customHeight="1">
      <c r="P338" s="21"/>
    </row>
    <row r="339" ht="34.5" customHeight="1">
      <c r="P339" s="21"/>
    </row>
    <row r="340" ht="34.5" customHeight="1">
      <c r="P340" s="21"/>
    </row>
    <row r="341" ht="34.5" customHeight="1">
      <c r="P341" s="21"/>
    </row>
    <row r="342" ht="34.5" customHeight="1">
      <c r="P342" s="21"/>
    </row>
    <row r="343" ht="34.5" customHeight="1">
      <c r="P343" s="21"/>
    </row>
    <row r="344" ht="34.5" customHeight="1">
      <c r="P344" s="21"/>
    </row>
    <row r="345" ht="34.5" customHeight="1">
      <c r="P345" s="21"/>
    </row>
    <row r="346" ht="34.5" customHeight="1">
      <c r="P346" s="21"/>
    </row>
    <row r="347" ht="34.5" customHeight="1">
      <c r="P347" s="21"/>
    </row>
    <row r="348" ht="34.5" customHeight="1">
      <c r="P348" s="21"/>
    </row>
    <row r="349" ht="34.5" customHeight="1">
      <c r="P349" s="21"/>
    </row>
    <row r="350" ht="34.5" customHeight="1">
      <c r="P350" s="21"/>
    </row>
    <row r="351" ht="34.5" customHeight="1">
      <c r="P351" s="21"/>
    </row>
    <row r="352" ht="34.5" customHeight="1">
      <c r="P352" s="21"/>
    </row>
    <row r="353" ht="34.5" customHeight="1">
      <c r="P353" s="21"/>
    </row>
    <row r="354" ht="34.5" customHeight="1">
      <c r="P354" s="21"/>
    </row>
    <row r="355" ht="34.5" customHeight="1">
      <c r="P355" s="21"/>
    </row>
    <row r="356" ht="34.5" customHeight="1">
      <c r="P356" s="21"/>
    </row>
    <row r="357" ht="34.5" customHeight="1">
      <c r="P357" s="21"/>
    </row>
    <row r="358" ht="34.5" customHeight="1">
      <c r="P358" s="21"/>
    </row>
    <row r="359" ht="34.5" customHeight="1">
      <c r="P359" s="21"/>
    </row>
    <row r="360" ht="34.5" customHeight="1">
      <c r="P360" s="21"/>
    </row>
    <row r="361" ht="34.5" customHeight="1">
      <c r="P361" s="21"/>
    </row>
    <row r="362" ht="34.5" customHeight="1">
      <c r="P362" s="21"/>
    </row>
    <row r="363" ht="34.5" customHeight="1">
      <c r="P363" s="21"/>
    </row>
    <row r="364" ht="34.5" customHeight="1">
      <c r="P364" s="21"/>
    </row>
    <row r="365" ht="34.5" customHeight="1">
      <c r="P365" s="21"/>
    </row>
    <row r="366" ht="34.5" customHeight="1">
      <c r="P366" s="21"/>
    </row>
    <row r="367" ht="34.5" customHeight="1">
      <c r="P367" s="21"/>
    </row>
    <row r="368" ht="34.5" customHeight="1">
      <c r="P368" s="21"/>
    </row>
    <row r="369" ht="34.5" customHeight="1">
      <c r="P369" s="21"/>
    </row>
    <row r="370" ht="34.5" customHeight="1">
      <c r="P370" s="21"/>
    </row>
    <row r="371" ht="34.5" customHeight="1">
      <c r="P371" s="21"/>
    </row>
    <row r="372" ht="34.5" customHeight="1">
      <c r="P372" s="21"/>
    </row>
    <row r="373" ht="34.5" customHeight="1">
      <c r="P373" s="21"/>
    </row>
    <row r="374" ht="34.5" customHeight="1">
      <c r="P374" s="21"/>
    </row>
    <row r="375" ht="34.5" customHeight="1">
      <c r="P375" s="21"/>
    </row>
    <row r="376" ht="34.5" customHeight="1">
      <c r="P376" s="21"/>
    </row>
    <row r="377" ht="34.5" customHeight="1">
      <c r="P377" s="21"/>
    </row>
    <row r="378" ht="34.5" customHeight="1">
      <c r="P378" s="21"/>
    </row>
    <row r="379" ht="34.5" customHeight="1">
      <c r="P379" s="21"/>
    </row>
    <row r="380" ht="34.5" customHeight="1">
      <c r="P380" s="21"/>
    </row>
    <row r="381" ht="34.5" customHeight="1">
      <c r="P381" s="21"/>
    </row>
    <row r="382" ht="34.5" customHeight="1">
      <c r="P382" s="21"/>
    </row>
    <row r="383" ht="34.5" customHeight="1">
      <c r="P383" s="21"/>
    </row>
    <row r="384" ht="34.5" customHeight="1">
      <c r="P384" s="21"/>
    </row>
    <row r="385" ht="34.5" customHeight="1">
      <c r="P385" s="21"/>
    </row>
    <row r="386" ht="34.5" customHeight="1">
      <c r="P386" s="21"/>
    </row>
    <row r="387" ht="34.5" customHeight="1">
      <c r="P387" s="21"/>
    </row>
    <row r="388" ht="34.5" customHeight="1">
      <c r="P388" s="21"/>
    </row>
    <row r="389" ht="34.5" customHeight="1">
      <c r="P389" s="21"/>
    </row>
    <row r="390" ht="34.5" customHeight="1">
      <c r="P390" s="21"/>
    </row>
    <row r="391" ht="34.5" customHeight="1">
      <c r="P391" s="21"/>
    </row>
    <row r="392" ht="34.5" customHeight="1">
      <c r="P392" s="21"/>
    </row>
    <row r="393" ht="34.5" customHeight="1">
      <c r="P393" s="21"/>
    </row>
    <row r="394" ht="34.5" customHeight="1">
      <c r="P394" s="21"/>
    </row>
    <row r="395" ht="34.5" customHeight="1">
      <c r="P395" s="21"/>
    </row>
    <row r="396" ht="34.5" customHeight="1">
      <c r="P396" s="21"/>
    </row>
    <row r="397" ht="34.5" customHeight="1">
      <c r="P397" s="21"/>
    </row>
    <row r="398" ht="34.5" customHeight="1">
      <c r="P398" s="21"/>
    </row>
    <row r="399" ht="34.5" customHeight="1">
      <c r="P399" s="21"/>
    </row>
    <row r="400" ht="34.5" customHeight="1">
      <c r="P400" s="21"/>
    </row>
    <row r="401" ht="34.5" customHeight="1">
      <c r="P401" s="21"/>
    </row>
    <row r="402" ht="34.5" customHeight="1">
      <c r="P402" s="21"/>
    </row>
    <row r="403" ht="34.5" customHeight="1">
      <c r="P403" s="21"/>
    </row>
    <row r="404" ht="34.5" customHeight="1">
      <c r="P404" s="21"/>
    </row>
    <row r="405" ht="34.5" customHeight="1">
      <c r="P405" s="21"/>
    </row>
    <row r="406" ht="34.5" customHeight="1">
      <c r="P406" s="21"/>
    </row>
    <row r="407" ht="34.5" customHeight="1">
      <c r="P407" s="21"/>
    </row>
    <row r="408" ht="34.5" customHeight="1">
      <c r="P408" s="21"/>
    </row>
    <row r="409" ht="34.5" customHeight="1">
      <c r="P409" s="21"/>
    </row>
    <row r="410" ht="34.5" customHeight="1">
      <c r="P410" s="21"/>
    </row>
    <row r="411" ht="34.5" customHeight="1">
      <c r="P411" s="21"/>
    </row>
    <row r="412" ht="34.5" customHeight="1">
      <c r="P412" s="21"/>
    </row>
    <row r="413" ht="34.5" customHeight="1">
      <c r="P413" s="21"/>
    </row>
    <row r="414" ht="34.5" customHeight="1">
      <c r="P414" s="21"/>
    </row>
    <row r="415" ht="34.5" customHeight="1">
      <c r="P415" s="21"/>
    </row>
    <row r="416" ht="34.5" customHeight="1">
      <c r="P416" s="21"/>
    </row>
    <row r="417" ht="34.5" customHeight="1">
      <c r="P417" s="21"/>
    </row>
    <row r="418" ht="34.5" customHeight="1">
      <c r="P418" s="21"/>
    </row>
    <row r="419" ht="34.5" customHeight="1">
      <c r="P419" s="21"/>
    </row>
    <row r="420" ht="34.5" customHeight="1">
      <c r="P420" s="21"/>
    </row>
    <row r="421" ht="34.5" customHeight="1">
      <c r="P421" s="21"/>
    </row>
    <row r="422" ht="34.5" customHeight="1">
      <c r="P422" s="21"/>
    </row>
    <row r="423" ht="34.5" customHeight="1">
      <c r="P423" s="21"/>
    </row>
    <row r="424" ht="34.5" customHeight="1">
      <c r="P424" s="21"/>
    </row>
    <row r="425" ht="34.5" customHeight="1">
      <c r="P425" s="21"/>
    </row>
    <row r="426" ht="34.5" customHeight="1">
      <c r="P426" s="21"/>
    </row>
    <row r="427" ht="34.5" customHeight="1">
      <c r="P427" s="21"/>
    </row>
    <row r="428" ht="34.5" customHeight="1">
      <c r="P428" s="21"/>
    </row>
    <row r="429" ht="34.5" customHeight="1">
      <c r="P429" s="21"/>
    </row>
    <row r="430" ht="34.5" customHeight="1">
      <c r="P430" s="21"/>
    </row>
    <row r="431" ht="34.5" customHeight="1">
      <c r="P431" s="21"/>
    </row>
    <row r="432" ht="34.5" customHeight="1">
      <c r="P432" s="21"/>
    </row>
    <row r="433" ht="34.5" customHeight="1">
      <c r="P433" s="21"/>
    </row>
    <row r="434" ht="34.5" customHeight="1">
      <c r="P434" s="21"/>
    </row>
    <row r="435" ht="34.5" customHeight="1">
      <c r="P435" s="21"/>
    </row>
    <row r="436" ht="34.5" customHeight="1">
      <c r="P436" s="21"/>
    </row>
    <row r="437" ht="34.5" customHeight="1">
      <c r="P437" s="21"/>
    </row>
    <row r="438" ht="34.5" customHeight="1">
      <c r="P438" s="21"/>
    </row>
    <row r="439" ht="34.5" customHeight="1">
      <c r="P439" s="21"/>
    </row>
    <row r="440" ht="34.5" customHeight="1">
      <c r="P440" s="21"/>
    </row>
    <row r="441" ht="34.5" customHeight="1">
      <c r="P441" s="21"/>
    </row>
    <row r="442" ht="34.5" customHeight="1">
      <c r="P442" s="21"/>
    </row>
    <row r="443" ht="34.5" customHeight="1">
      <c r="P443" s="21"/>
    </row>
    <row r="444" ht="34.5" customHeight="1">
      <c r="P444" s="21"/>
    </row>
    <row r="445" ht="34.5" customHeight="1">
      <c r="P445" s="21"/>
    </row>
    <row r="446" ht="34.5" customHeight="1">
      <c r="P446" s="21"/>
    </row>
    <row r="447" ht="34.5" customHeight="1">
      <c r="P447" s="21"/>
    </row>
    <row r="448" ht="34.5" customHeight="1">
      <c r="P448" s="21"/>
    </row>
    <row r="449" ht="34.5" customHeight="1">
      <c r="P449" s="21"/>
    </row>
    <row r="450" ht="34.5" customHeight="1">
      <c r="P450" s="21"/>
    </row>
    <row r="451" ht="34.5" customHeight="1">
      <c r="P451" s="21"/>
    </row>
    <row r="452" ht="34.5" customHeight="1">
      <c r="P452" s="21"/>
    </row>
    <row r="453" ht="34.5" customHeight="1">
      <c r="P453" s="21"/>
    </row>
    <row r="454" ht="34.5" customHeight="1">
      <c r="P454" s="21"/>
    </row>
    <row r="455" ht="34.5" customHeight="1">
      <c r="P455" s="21"/>
    </row>
    <row r="456" ht="34.5" customHeight="1">
      <c r="P456" s="21"/>
    </row>
    <row r="457" ht="34.5" customHeight="1">
      <c r="P457" s="21"/>
    </row>
    <row r="458" ht="34.5" customHeight="1">
      <c r="P458" s="21"/>
    </row>
    <row r="459" ht="34.5" customHeight="1">
      <c r="P459" s="21"/>
    </row>
    <row r="460" ht="34.5" customHeight="1">
      <c r="P460" s="21"/>
    </row>
    <row r="461" ht="34.5" customHeight="1">
      <c r="P461" s="21"/>
    </row>
    <row r="462" ht="34.5" customHeight="1">
      <c r="P462" s="21"/>
    </row>
    <row r="463" ht="34.5" customHeight="1">
      <c r="P463" s="21"/>
    </row>
    <row r="464" ht="34.5" customHeight="1">
      <c r="P464" s="21"/>
    </row>
    <row r="465" ht="34.5" customHeight="1">
      <c r="P465" s="21"/>
    </row>
    <row r="466" ht="34.5" customHeight="1">
      <c r="P466" s="21"/>
    </row>
    <row r="467" ht="34.5" customHeight="1">
      <c r="P467" s="21"/>
    </row>
    <row r="468" ht="34.5" customHeight="1">
      <c r="P468" s="21"/>
    </row>
    <row r="469" ht="34.5" customHeight="1">
      <c r="P469" s="21"/>
    </row>
    <row r="470" ht="34.5" customHeight="1">
      <c r="P470" s="21"/>
    </row>
    <row r="471" ht="34.5" customHeight="1">
      <c r="P471" s="21"/>
    </row>
    <row r="472" ht="34.5" customHeight="1">
      <c r="P472" s="21"/>
    </row>
    <row r="473" ht="34.5" customHeight="1">
      <c r="P473" s="21"/>
    </row>
    <row r="474" ht="34.5" customHeight="1">
      <c r="P474" s="21"/>
    </row>
    <row r="475" ht="34.5" customHeight="1">
      <c r="P475" s="21"/>
    </row>
    <row r="476" ht="34.5" customHeight="1">
      <c r="P476" s="21"/>
    </row>
    <row r="477" ht="34.5" customHeight="1">
      <c r="P477" s="21"/>
    </row>
    <row r="478" ht="34.5" customHeight="1">
      <c r="P478" s="21"/>
    </row>
    <row r="479" ht="34.5" customHeight="1">
      <c r="P479" s="21"/>
    </row>
    <row r="480" ht="34.5" customHeight="1">
      <c r="P480" s="21"/>
    </row>
    <row r="481" ht="34.5" customHeight="1">
      <c r="P481" s="21"/>
    </row>
    <row r="482" ht="34.5" customHeight="1">
      <c r="P482" s="21"/>
    </row>
    <row r="483" ht="34.5" customHeight="1">
      <c r="P483" s="21"/>
    </row>
    <row r="484" ht="34.5" customHeight="1">
      <c r="P484" s="21"/>
    </row>
    <row r="485" ht="34.5" customHeight="1">
      <c r="P485" s="21"/>
    </row>
    <row r="486" ht="34.5" customHeight="1">
      <c r="P486" s="21"/>
    </row>
    <row r="487" ht="34.5" customHeight="1">
      <c r="P487" s="21"/>
    </row>
    <row r="488" ht="34.5" customHeight="1">
      <c r="P488" s="21"/>
    </row>
    <row r="489" ht="34.5" customHeight="1">
      <c r="P489" s="21"/>
    </row>
    <row r="490" ht="34.5" customHeight="1">
      <c r="P490" s="21"/>
    </row>
    <row r="491" ht="34.5" customHeight="1">
      <c r="P491" s="21"/>
    </row>
    <row r="492" ht="34.5" customHeight="1">
      <c r="P492" s="21"/>
    </row>
    <row r="493" ht="34.5" customHeight="1">
      <c r="P493" s="21"/>
    </row>
    <row r="494" ht="34.5" customHeight="1">
      <c r="P494" s="21"/>
    </row>
    <row r="495" ht="34.5" customHeight="1">
      <c r="P495" s="21"/>
    </row>
    <row r="496" ht="34.5" customHeight="1">
      <c r="P496" s="21"/>
    </row>
    <row r="497" ht="34.5" customHeight="1">
      <c r="P497" s="21"/>
    </row>
    <row r="498" ht="34.5" customHeight="1">
      <c r="P498" s="21"/>
    </row>
    <row r="499" ht="34.5" customHeight="1">
      <c r="P499" s="21"/>
    </row>
    <row r="500" ht="34.5" customHeight="1">
      <c r="P500" s="21"/>
    </row>
    <row r="501" ht="34.5" customHeight="1">
      <c r="P501" s="21"/>
    </row>
    <row r="502" ht="34.5" customHeight="1">
      <c r="P502" s="21"/>
    </row>
    <row r="503" ht="34.5" customHeight="1">
      <c r="P503" s="21"/>
    </row>
    <row r="504" ht="34.5" customHeight="1">
      <c r="P504" s="21"/>
    </row>
    <row r="505" ht="34.5" customHeight="1">
      <c r="P505" s="21"/>
    </row>
    <row r="506" ht="34.5" customHeight="1">
      <c r="P506" s="21"/>
    </row>
    <row r="507" ht="34.5" customHeight="1">
      <c r="P507" s="21"/>
    </row>
    <row r="508" ht="34.5" customHeight="1">
      <c r="P508" s="21"/>
    </row>
    <row r="509" ht="34.5" customHeight="1">
      <c r="P509" s="21"/>
    </row>
    <row r="510" ht="34.5" customHeight="1">
      <c r="P510" s="21"/>
    </row>
    <row r="511" ht="34.5" customHeight="1">
      <c r="P511" s="21"/>
    </row>
    <row r="512" ht="34.5" customHeight="1">
      <c r="P512" s="21"/>
    </row>
    <row r="513" ht="34.5" customHeight="1">
      <c r="P513" s="21"/>
    </row>
    <row r="514" ht="34.5" customHeight="1">
      <c r="P514" s="21"/>
    </row>
    <row r="515" ht="34.5" customHeight="1">
      <c r="P515" s="21"/>
    </row>
    <row r="516" ht="34.5" customHeight="1">
      <c r="P516" s="21"/>
    </row>
    <row r="517" ht="34.5" customHeight="1">
      <c r="P517" s="21"/>
    </row>
    <row r="518" ht="34.5" customHeight="1">
      <c r="P518" s="21"/>
    </row>
    <row r="519" ht="34.5" customHeight="1">
      <c r="P519" s="21"/>
    </row>
    <row r="520" ht="34.5" customHeight="1">
      <c r="P520" s="21"/>
    </row>
    <row r="521" ht="34.5" customHeight="1">
      <c r="P521" s="21"/>
    </row>
    <row r="522" ht="34.5" customHeight="1">
      <c r="P522" s="21"/>
    </row>
    <row r="523" ht="34.5" customHeight="1">
      <c r="P523" s="21"/>
    </row>
    <row r="524" ht="34.5" customHeight="1">
      <c r="P524" s="21"/>
    </row>
    <row r="525" ht="34.5" customHeight="1">
      <c r="P525" s="21"/>
    </row>
    <row r="526" ht="39.75" customHeight="1">
      <c r="P526" s="21"/>
    </row>
    <row r="527" ht="41.25" customHeight="1">
      <c r="P527" s="21"/>
    </row>
    <row r="528" ht="30" customHeight="1">
      <c r="P528" s="21"/>
    </row>
    <row r="529" ht="30" customHeight="1"/>
    <row r="530" ht="30" customHeight="1"/>
    <row r="531" ht="15" customHeight="1"/>
    <row r="532" spans="15:17" ht="30" customHeight="1">
      <c r="O532" s="22"/>
      <c r="P532" s="21"/>
      <c r="Q532" s="22"/>
    </row>
    <row r="533" spans="15:17" ht="15" customHeight="1">
      <c r="O533" s="22"/>
      <c r="P533" s="21"/>
      <c r="Q533" s="22"/>
    </row>
    <row r="534" spans="15:17" ht="30" customHeight="1">
      <c r="O534" s="22"/>
      <c r="P534" s="21"/>
      <c r="Q534" s="22"/>
    </row>
    <row r="535" spans="15:17" ht="12.75">
      <c r="O535" s="22"/>
      <c r="P535" s="21"/>
      <c r="Q535" s="22"/>
    </row>
    <row r="536" spans="15:17" ht="12.75">
      <c r="O536" s="22"/>
      <c r="P536" s="21"/>
      <c r="Q536" s="22"/>
    </row>
    <row r="537" spans="15:17" ht="12.75">
      <c r="O537" s="22"/>
      <c r="P537" s="21"/>
      <c r="Q537" s="22"/>
    </row>
    <row r="538" spans="15:17" ht="15.75" customHeight="1">
      <c r="O538" s="22"/>
      <c r="P538" s="21"/>
      <c r="Q538" s="22"/>
    </row>
    <row r="539" spans="15:17" ht="12.75">
      <c r="O539" s="22"/>
      <c r="P539" s="21"/>
      <c r="Q539" s="22"/>
    </row>
    <row r="540" spans="15:17" ht="12.75">
      <c r="O540" s="22"/>
      <c r="P540" s="21"/>
      <c r="Q540" s="22"/>
    </row>
  </sheetData>
  <sheetProtection deleteColumns="0" deleteRows="0" selectLockedCells="1"/>
  <mergeCells count="11">
    <mergeCell ref="E278:E279"/>
    <mergeCell ref="G279:K279"/>
    <mergeCell ref="A269:K269"/>
    <mergeCell ref="A271:K271"/>
    <mergeCell ref="A273:K273"/>
    <mergeCell ref="A275:K275"/>
    <mergeCell ref="A1:L2"/>
    <mergeCell ref="A3:L3"/>
    <mergeCell ref="A267:K267"/>
    <mergeCell ref="A268:K268"/>
    <mergeCell ref="F277:K277"/>
  </mergeCells>
  <conditionalFormatting sqref="D211">
    <cfRule type="notContainsBlanks" priority="4" dxfId="2">
      <formula>LEN(TRIM(D211))&gt;0</formula>
    </cfRule>
  </conditionalFormatting>
  <conditionalFormatting sqref="D211">
    <cfRule type="notContainsBlanks" priority="3" dxfId="0">
      <formula>LEN(TRIM(D211))&gt;0</formula>
    </cfRule>
  </conditionalFormatting>
  <hyperlinks>
    <hyperlink ref="C210" r:id="rId1" display="https://www.alfa.com/en/cas/9002-89-5/"/>
  </hyperlink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71" r:id="rId2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2018-10-02T10:54:03Z</cp:lastPrinted>
  <dcterms:created xsi:type="dcterms:W3CDTF">2013-07-24T11:49:32Z</dcterms:created>
  <dcterms:modified xsi:type="dcterms:W3CDTF">2018-10-02T10:54:07Z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