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12840" activeTab="1"/>
  </bookViews>
  <sheets>
    <sheet name="Uputstvo" sheetId="1" r:id="rId1"/>
    <sheet name="SHIMADZU" sheetId="2" r:id="rId2"/>
  </sheets>
  <definedNames>
    <definedName name="_xlnm.Print_Area" localSheetId="1">'SHIMADZU'!$A$1:$K$81</definedName>
  </definedNames>
  <calcPr fullCalcOnLoad="1"/>
</workbook>
</file>

<file path=xl/sharedStrings.xml><?xml version="1.0" encoding="utf-8"?>
<sst xmlns="http://schemas.openxmlformats.org/spreadsheetml/2006/main" count="200" uniqueCount="177">
  <si>
    <t>R. br.</t>
  </si>
  <si>
    <t>1.</t>
  </si>
  <si>
    <t>UKUPNO BEZ PDV-a:</t>
  </si>
  <si>
    <t>2.</t>
  </si>
  <si>
    <t xml:space="preserve">Cena rezervnog dela
bez PDV, u din.
</t>
  </si>
  <si>
    <t>1.1</t>
  </si>
  <si>
    <t>1.2</t>
  </si>
  <si>
    <t>1.3</t>
  </si>
  <si>
    <t>UKUPNO BEZ PDV-a</t>
  </si>
  <si>
    <t>2.1</t>
  </si>
  <si>
    <t>2.2</t>
  </si>
  <si>
    <t>2.3</t>
  </si>
  <si>
    <t>2.4</t>
  </si>
  <si>
    <t>2.5</t>
  </si>
  <si>
    <t>2.6</t>
  </si>
  <si>
    <t>3.</t>
  </si>
  <si>
    <t>3.2</t>
  </si>
  <si>
    <t>3.1</t>
  </si>
  <si>
    <t>3.3</t>
  </si>
  <si>
    <t>3.4</t>
  </si>
  <si>
    <t>REKAPITULACIJA PONUDE</t>
  </si>
  <si>
    <t>REDNI BROJ</t>
  </si>
  <si>
    <t>PDV u %:</t>
  </si>
  <si>
    <t>UKUPNO SA PDV-om:</t>
  </si>
  <si>
    <t>Potpis ovlašćenog lica ponuđača:</t>
  </si>
  <si>
    <t>m.p.</t>
  </si>
  <si>
    <t>_____________________________________________________</t>
  </si>
  <si>
    <t xml:space="preserve">Kataloški broj </t>
  </si>
  <si>
    <t>Broj radnih sati potreban za zamenu rezervnog dela</t>
  </si>
  <si>
    <t xml:space="preserve">Cena radnog sata
bez PDV-a, u din.
</t>
  </si>
  <si>
    <t>062-65055-05</t>
  </si>
  <si>
    <t>02-LAMP. L6380 Deuterijumska lampa</t>
  </si>
  <si>
    <t>062-65005AT</t>
  </si>
  <si>
    <t>200-34442</t>
  </si>
  <si>
    <t>Spektrofotometar dvozračni  Shimadzu Corporation  UV-1800/ A11454835230CS</t>
  </si>
  <si>
    <t>UFLC  aparat SHIMADZU NEXERA</t>
  </si>
  <si>
    <t>BioSpec-nano SHIMADZU</t>
  </si>
  <si>
    <t xml:space="preserve">BioSpec-nano SHIMADZU </t>
  </si>
  <si>
    <t>062-65103-06</t>
  </si>
  <si>
    <t>XE LAMP HQ, L4642; BioSpec-nano</t>
  </si>
  <si>
    <t>206-25901</t>
  </si>
  <si>
    <t>WIPING PAPER 100</t>
  </si>
  <si>
    <t>208-92258</t>
  </si>
  <si>
    <t>CELL 5mm</t>
  </si>
  <si>
    <t>206-26513</t>
  </si>
  <si>
    <t>CELL ADAPTER</t>
  </si>
  <si>
    <t>228-52711-92</t>
  </si>
  <si>
    <t>PLUNGER SEAL, BACKUP RING UHP</t>
  </si>
  <si>
    <t>228-52069-94</t>
  </si>
  <si>
    <t>PLUNGER HOLDER ASSY UHP; NEW TYPE</t>
  </si>
  <si>
    <t>228-52964-95</t>
  </si>
  <si>
    <t>CHECK VALVE IN-UHP ASSY; NEW TYPE</t>
  </si>
  <si>
    <t>228-53334-96</t>
  </si>
  <si>
    <t>CHECK VALVE OUT-UHP ASSY; NEW TYPE</t>
  </si>
  <si>
    <t>228-35871-99</t>
  </si>
  <si>
    <t>LINE FILTER ASSY, UHP</t>
  </si>
  <si>
    <t>228-55272-41</t>
  </si>
  <si>
    <t>DIAPHRAGM 2PCS; NEW TYPE</t>
  </si>
  <si>
    <t>228-51229-91</t>
  </si>
  <si>
    <t>DRAIN VALVE ASSY, UHP</t>
  </si>
  <si>
    <t>228-45708-91</t>
  </si>
  <si>
    <t>SUS SUCTION FILTER ASSY WITH TUBING</t>
  </si>
  <si>
    <t>228-55230-41</t>
  </si>
  <si>
    <t>PUMP HEAD UHP</t>
  </si>
  <si>
    <t>228-48331-92</t>
  </si>
  <si>
    <t>228-52139</t>
  </si>
  <si>
    <t>HIGH PRESSURE VALVE ROTOR 30A</t>
  </si>
  <si>
    <t>228-52253</t>
  </si>
  <si>
    <t>NEEDLE SEAL; STANDARD VESPEL</t>
  </si>
  <si>
    <t>228-41024-95</t>
  </si>
  <si>
    <t>NEEDLE ASSY COATED; 30A</t>
  </si>
  <si>
    <t>228-45707-91</t>
  </si>
  <si>
    <t>SUCTION FILTER</t>
  </si>
  <si>
    <t>228-48858-95</t>
  </si>
  <si>
    <t>HIGH PRESSURE VALVE STATOR 30A</t>
  </si>
  <si>
    <t>228-51922</t>
  </si>
  <si>
    <t>LOW PRESSURE VALVE ROTOR 30A</t>
  </si>
  <si>
    <t>228-51663-01</t>
  </si>
  <si>
    <t>LOW PRESSURE VALVE STATOR 30A</t>
  </si>
  <si>
    <t>228-45402-96</t>
  </si>
  <si>
    <t>SAMPLE  LOOP 50uL</t>
  </si>
  <si>
    <t>228-35145</t>
  </si>
  <si>
    <t>PLUNGER SEAL 42429</t>
  </si>
  <si>
    <t>228-35010-92</t>
  </si>
  <si>
    <t>PLUNGER ASSY.MEASURI NG PUMP</t>
  </si>
  <si>
    <t>034-01615-09</t>
  </si>
  <si>
    <t>SPRING; COMPRESSION UF6-45</t>
  </si>
  <si>
    <t>228-53184-91</t>
  </si>
  <si>
    <t>228-43190-91</t>
  </si>
  <si>
    <t>RINSE PUMP ASSY</t>
  </si>
  <si>
    <t>228-50487-92</t>
  </si>
  <si>
    <t>228-46864</t>
  </si>
  <si>
    <t>228-44544</t>
  </si>
  <si>
    <t>3 LINE VACUUM TUBING SET</t>
  </si>
  <si>
    <t>228-44486</t>
  </si>
  <si>
    <t>VACUUM PUMP</t>
  </si>
  <si>
    <t>061-84301</t>
  </si>
  <si>
    <t>GAS SENSOR.TGS 813</t>
  </si>
  <si>
    <t>228-34016</t>
  </si>
  <si>
    <t>D2 LAMP.SPD-M10AVP</t>
  </si>
  <si>
    <t>228-34410-91</t>
  </si>
  <si>
    <t>W LAMP</t>
  </si>
  <si>
    <t>228-14572</t>
  </si>
  <si>
    <t>LENS(R4.R06)</t>
  </si>
  <si>
    <t>228-18058</t>
  </si>
  <si>
    <t>OPTICAL WINDOW.STANDARD CELL</t>
  </si>
  <si>
    <t>228-35097-03</t>
  </si>
  <si>
    <t>GASKET 1PC SPD-M20A</t>
  </si>
  <si>
    <t>228-51511-95</t>
  </si>
  <si>
    <t>XE-LAMP;-RF-20A</t>
  </si>
  <si>
    <t>228-48626</t>
  </si>
  <si>
    <t>FLOW CELL</t>
  </si>
  <si>
    <t>228-50422-01</t>
  </si>
  <si>
    <t>CELL GASKET 1</t>
  </si>
  <si>
    <t>228-51146</t>
  </si>
  <si>
    <t>228-51147</t>
  </si>
  <si>
    <t>980-08955</t>
  </si>
  <si>
    <t>980-11208</t>
  </si>
  <si>
    <t>2 CARTRIDGES 4.010</t>
  </si>
  <si>
    <r>
      <t>LAMP</t>
    </r>
    <r>
      <rPr>
        <sz val="10"/>
        <color indexed="63"/>
        <rFont val="Cambria"/>
        <family val="1"/>
      </rPr>
      <t>.</t>
    </r>
    <r>
      <rPr>
        <sz val="10"/>
        <color indexed="63"/>
        <rFont val="Cambria"/>
        <family val="1"/>
      </rPr>
      <t>12V/20W/G4 Halogena lampa</t>
    </r>
  </si>
  <si>
    <r>
      <t xml:space="preserve">10MM QUARTZ CELL </t>
    </r>
    <r>
      <rPr>
        <i/>
        <sz val="10"/>
        <color indexed="63"/>
        <rFont val="Cambria"/>
        <family val="1"/>
      </rPr>
      <t xml:space="preserve">I </t>
    </r>
    <r>
      <rPr>
        <sz val="10"/>
        <color indexed="63"/>
        <rFont val="Cambria"/>
        <family val="1"/>
      </rPr>
      <t>UV-VIS Kvarcna kiveta 1Ox1Omm</t>
    </r>
  </si>
  <si>
    <r>
      <t xml:space="preserve">PORT CAP (WITH </t>
    </r>
    <r>
      <rPr>
        <sz val="10"/>
        <color indexed="63"/>
        <rFont val="Cambria"/>
        <family val="1"/>
      </rPr>
      <t xml:space="preserve">HOLE) </t>
    </r>
    <r>
      <rPr>
        <sz val="10"/>
        <color indexed="63"/>
        <rFont val="Cambria"/>
        <family val="1"/>
      </rPr>
      <t>10PCS/SET</t>
    </r>
  </si>
  <si>
    <r>
      <t xml:space="preserve">SUS PIPE HP OUT (0.1 </t>
    </r>
    <r>
      <rPr>
        <sz val="10"/>
        <color indexed="63"/>
        <rFont val="Cambria"/>
        <family val="1"/>
      </rPr>
      <t xml:space="preserve">x </t>
    </r>
    <r>
      <rPr>
        <sz val="10"/>
        <color indexed="63"/>
        <rFont val="Cambria"/>
        <family val="1"/>
      </rPr>
      <t>600)</t>
    </r>
  </si>
  <si>
    <r>
      <t xml:space="preserve">PANEL F1 </t>
    </r>
    <r>
      <rPr>
        <sz val="10"/>
        <color indexed="63"/>
        <rFont val="Cambria"/>
        <family val="1"/>
      </rPr>
      <t>(W/LABEL) C</t>
    </r>
  </si>
  <si>
    <r>
      <t>FIL</t>
    </r>
    <r>
      <rPr>
        <sz val="10"/>
        <color indexed="63"/>
        <rFont val="Cambria"/>
        <family val="1"/>
      </rPr>
      <t xml:space="preserve">TER,SOCKET </t>
    </r>
    <r>
      <rPr>
        <sz val="10"/>
        <color indexed="63"/>
        <rFont val="Cambria"/>
        <family val="1"/>
      </rPr>
      <t>BAND DGU-20A</t>
    </r>
  </si>
  <si>
    <r>
      <t>AIR  FIL</t>
    </r>
    <r>
      <rPr>
        <sz val="10"/>
        <color indexed="63"/>
        <rFont val="Cambria"/>
        <family val="1"/>
      </rPr>
      <t>TER,FRONT</t>
    </r>
  </si>
  <si>
    <r>
      <t>AIR  FIL</t>
    </r>
    <r>
      <rPr>
        <sz val="10"/>
        <color indexed="63"/>
        <rFont val="Cambria"/>
        <family val="1"/>
      </rPr>
      <t>TER,SIDE</t>
    </r>
  </si>
  <si>
    <r>
      <t xml:space="preserve">lnertSustain </t>
    </r>
    <r>
      <rPr>
        <sz val="10"/>
        <color indexed="63"/>
        <rFont val="Cambria"/>
        <family val="1"/>
      </rPr>
      <t xml:space="preserve">C18, </t>
    </r>
    <r>
      <rPr>
        <sz val="10"/>
        <color indexed="63"/>
        <rFont val="Cambria"/>
        <family val="1"/>
      </rPr>
      <t>4.6mmx150mmx5um</t>
    </r>
  </si>
  <si>
    <t xml:space="preserve">Naziv usluge koja se traži, odnosno zamena navedenog rezervnog dela </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</si>
  <si>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</si>
  <si>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</si>
  <si>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</si>
  <si>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</si>
  <si>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</si>
  <si>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</si>
  <si>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</si>
  <si>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</si>
  <si>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</si>
  <si>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</si>
  <si>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</si>
  <si>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</si>
  <si>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</si>
  <si>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</si>
  <si>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</si>
  <si>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</si>
  <si>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</si>
  <si>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</si>
  <si>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</si>
  <si>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</si>
  <si>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</si>
  <si>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</si>
  <si>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</si>
  <si>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</si>
  <si>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</si>
  <si>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</si>
  <si>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</si>
  <si>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</si>
  <si>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</si>
  <si>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</si>
  <si>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</si>
  <si>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</si>
  <si>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</si>
  <si>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</si>
  <si>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NAZIV OPREME /UREĐAJA</t>
  </si>
  <si>
    <t>UKUPNO</t>
  </si>
  <si>
    <t>Broj rezervnih delova - okvirna količina</t>
  </si>
  <si>
    <t>Broj radnih sati potreban za zamenu /po jednom rezervnom delu</t>
  </si>
  <si>
    <t>Broj radnih sati - ukupno - (za okvirnu količinu)</t>
  </si>
  <si>
    <t xml:space="preserve">Cena rezervnog dela
bez PDV, u din. - po komadu 
</t>
  </si>
  <si>
    <t xml:space="preserve">Cena rezervnog dela - ukupno - </t>
  </si>
  <si>
    <t xml:space="preserve"> PRILOG B  KONKURSNE DOKUMENTACIJE ZA JAVNU NABAVKU USLUGA  -- OBRAZAC PONUDE SA STRUKTUROM CENE - OBRAZAC 1 TAČKA 5) - OPIS PREDMETA NABAVKE  SERVIS LABORATORIJSKE OPREME PROIZVOĐAČA SHIMADZU, za potrebe Departmana za biologiju i ekologiju i Departmana za hemiju, biohemiju i zaštitu životne sredine </t>
  </si>
  <si>
    <t xml:space="preserve">Cena radnog sata
bez PDV-a, u din. (Ukupno za okvirnu količinu)
</t>
  </si>
  <si>
    <t>Cena rezervnog dela - ukupno - (Za okvirnu količinu)</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</si>
  <si>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</si>
  <si>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XXXXXXXXX</t>
  </si>
  <si>
    <t>Ponuđena ukupna cena - cena  rada sa zamenom/ugradnjom rezervnog dela  i cena rezervnog del,  bez PDV-a, u din. (Za okvirnu količinu)</t>
  </si>
  <si>
    <t>U P U T S T V O :  Ponuđač popunjava Prilog B  konkursne dokumentacije za javnu nabavku usluga  - servis laboratorijske opreme proizvođača SHIMADZU,  unošenjem traženih podataka u odgovarajuća polja/kolone  u narednom listu (sheet-u), ovog fajla (Obrazac ponude sa strukturom cene - obrazac 1 tačka 5) - opis predmeta nabavke sluga  - servis laboratorijske opreme proizvođača SHIMADZU.
Način unosa cene: Ponuđač unosi Broj radnih sati potreban za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servis laboratorijske opreme proizvođača SHIMADZU,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</si>
</sst>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1"/>
      <color theme="1"/>
      <name val="Calibri"/>
      <family val="2"/>
    </font>
    <font>
      <sz val="11"/>
      <color indexed="8"/>
      <name val="Calibri"/>
      <family val="2"/>
    </font>
    <font>
      <sz val="10"/>
      <color indexed="63"/>
      <name val="Cambria"/>
      <family val="1"/>
    </font>
    <font>
      <i/>
      <sz val="10"/>
      <color indexed="63"/>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sz val="10"/>
      <color indexed="8"/>
      <name val="Cambria"/>
      <family val="1"/>
    </font>
    <font>
      <b/>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sz val="10"/>
      <color rgb="FF000000"/>
      <name val="Cambria"/>
      <family val="1"/>
    </font>
    <font>
      <b/>
      <sz val="11"/>
      <color theme="1"/>
      <name val="Cambria"/>
      <family val="1"/>
    </font>
    <font>
      <sz val="10"/>
      <color theme="1"/>
      <name val="Cambria"/>
      <family val="1"/>
    </font>
    <font>
      <b/>
      <sz val="10"/>
      <color theme="1"/>
      <name val="Cambria"/>
      <family val="1"/>
    </font>
    <font>
      <sz val="10"/>
      <color rgb="FF2B2F2F"/>
      <name val="Cambria"/>
      <family val="1"/>
    </font>
    <font>
      <sz val="11"/>
      <color rgb="FF000000"/>
      <name val="Cambria"/>
      <family val="1"/>
    </font>
    <font>
      <sz val="10"/>
      <color rgb="FF282B2D"/>
      <name val="Cambria"/>
      <family val="1"/>
    </font>
    <font>
      <sz val="10"/>
      <color rgb="FF2D2F2F"/>
      <name val="Cambria"/>
      <family val="1"/>
    </font>
    <font>
      <sz val="10"/>
      <color rgb="FF2A2D2D"/>
      <name val="Cambria"/>
      <family val="1"/>
    </font>
    <font>
      <sz val="10"/>
      <color rgb="FF3F4242"/>
      <name val="Cambria"/>
      <family val="1"/>
    </font>
    <font>
      <sz val="10"/>
      <color rgb="FF2D313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4">
    <xf numFmtId="0" fontId="0" fillId="0" borderId="0" xfId="0" applyFont="1" applyAlignment="1">
      <alignment/>
    </xf>
    <xf numFmtId="0" fontId="40" fillId="0" borderId="0" xfId="0" applyFont="1" applyAlignment="1">
      <alignment/>
    </xf>
    <xf numFmtId="1" fontId="41" fillId="33" borderId="10" xfId="0" applyNumberFormat="1" applyFont="1" applyFill="1" applyBorder="1" applyAlignment="1" applyProtection="1">
      <alignment horizontal="center" wrapText="1"/>
      <protection/>
    </xf>
    <xf numFmtId="1" fontId="41" fillId="33" borderId="10" xfId="0" applyNumberFormat="1" applyFont="1" applyFill="1" applyBorder="1" applyAlignment="1" applyProtection="1">
      <alignment horizontal="center" vertical="top" wrapText="1"/>
      <protection/>
    </xf>
    <xf numFmtId="4" fontId="41" fillId="33" borderId="10" xfId="0" applyNumberFormat="1" applyFont="1" applyFill="1" applyBorder="1" applyAlignment="1" applyProtection="1">
      <alignment horizontal="center" vertical="top" wrapText="1"/>
      <protection/>
    </xf>
    <xf numFmtId="49" fontId="41" fillId="33" borderId="10" xfId="0" applyNumberFormat="1" applyFont="1" applyFill="1" applyBorder="1" applyAlignment="1" applyProtection="1">
      <alignment horizontal="center" wrapText="1"/>
      <protection/>
    </xf>
    <xf numFmtId="49" fontId="42" fillId="0" borderId="10" xfId="0" applyNumberFormat="1" applyFont="1" applyBorder="1" applyAlignment="1" applyProtection="1">
      <alignment horizontal="center" vertical="top" wrapText="1"/>
      <protection/>
    </xf>
    <xf numFmtId="4" fontId="41" fillId="33" borderId="10" xfId="0" applyNumberFormat="1" applyFont="1" applyFill="1" applyBorder="1" applyAlignment="1" applyProtection="1">
      <alignment wrapText="1"/>
      <protection/>
    </xf>
    <xf numFmtId="49" fontId="41" fillId="0" borderId="0" xfId="0" applyNumberFormat="1" applyFont="1" applyBorder="1" applyAlignment="1" applyProtection="1">
      <alignment horizontal="right"/>
      <protection/>
    </xf>
    <xf numFmtId="0" fontId="41" fillId="0" borderId="0" xfId="0" applyFont="1" applyBorder="1" applyAlignment="1" applyProtection="1">
      <alignment horizontal="right"/>
      <protection/>
    </xf>
    <xf numFmtId="4" fontId="41" fillId="0" borderId="0" xfId="0" applyNumberFormat="1" applyFont="1" applyBorder="1" applyAlignment="1" applyProtection="1">
      <alignment horizontal="right"/>
      <protection/>
    </xf>
    <xf numFmtId="0" fontId="41" fillId="33" borderId="10" xfId="0" applyFont="1" applyFill="1" applyBorder="1" applyAlignment="1" applyProtection="1">
      <alignment horizontal="center" wrapText="1"/>
      <protection/>
    </xf>
    <xf numFmtId="49" fontId="40" fillId="0" borderId="0" xfId="0" applyNumberFormat="1" applyFont="1" applyAlignment="1" applyProtection="1">
      <alignment/>
      <protection/>
    </xf>
    <xf numFmtId="0" fontId="40" fillId="0" borderId="0" xfId="0" applyFont="1" applyAlignment="1" applyProtection="1">
      <alignment/>
      <protection/>
    </xf>
    <xf numFmtId="1" fontId="40" fillId="0" borderId="0" xfId="0" applyNumberFormat="1" applyFont="1" applyAlignment="1" applyProtection="1">
      <alignment/>
      <protection/>
    </xf>
    <xf numFmtId="4" fontId="40" fillId="0" borderId="0" xfId="0" applyNumberFormat="1" applyFont="1" applyAlignment="1" applyProtection="1">
      <alignment/>
      <protection/>
    </xf>
    <xf numFmtId="49" fontId="41" fillId="33" borderId="11" xfId="0" applyNumberFormat="1" applyFont="1" applyFill="1" applyBorder="1" applyAlignment="1" applyProtection="1">
      <alignment horizontal="center" wrapText="1"/>
      <protection/>
    </xf>
    <xf numFmtId="0" fontId="41" fillId="33" borderId="11" xfId="0" applyFont="1" applyFill="1" applyBorder="1" applyAlignment="1" applyProtection="1">
      <alignment horizontal="center" wrapText="1"/>
      <protection/>
    </xf>
    <xf numFmtId="1" fontId="41" fillId="33" borderId="11" xfId="0" applyNumberFormat="1" applyFont="1" applyFill="1" applyBorder="1" applyAlignment="1" applyProtection="1">
      <alignment horizontal="center" wrapText="1"/>
      <protection/>
    </xf>
    <xf numFmtId="4" fontId="41" fillId="33" borderId="11" xfId="0" applyNumberFormat="1" applyFont="1" applyFill="1" applyBorder="1" applyAlignment="1" applyProtection="1">
      <alignment horizontal="center" vertical="top" wrapText="1"/>
      <protection/>
    </xf>
    <xf numFmtId="0" fontId="41" fillId="34" borderId="10" xfId="0" applyFont="1" applyFill="1" applyBorder="1" applyAlignment="1" applyProtection="1">
      <alignment horizontal="justify" vertical="top" wrapText="1"/>
      <protection/>
    </xf>
    <xf numFmtId="4" fontId="41" fillId="34" borderId="10" xfId="0" applyNumberFormat="1" applyFont="1" applyFill="1" applyBorder="1" applyAlignment="1" applyProtection="1">
      <alignment horizontal="center" vertical="top" wrapText="1"/>
      <protection/>
    </xf>
    <xf numFmtId="4" fontId="41" fillId="34" borderId="10" xfId="0" applyNumberFormat="1" applyFont="1" applyFill="1" applyBorder="1" applyAlignment="1" applyProtection="1">
      <alignment horizontal="right" vertical="top" wrapText="1"/>
      <protection/>
    </xf>
    <xf numFmtId="9" fontId="41" fillId="34" borderId="10" xfId="0" applyNumberFormat="1" applyFont="1" applyFill="1" applyBorder="1" applyAlignment="1" applyProtection="1">
      <alignment horizontal="right" vertical="top" wrapText="1"/>
      <protection/>
    </xf>
    <xf numFmtId="4" fontId="41" fillId="33" borderId="10" xfId="0" applyNumberFormat="1" applyFont="1" applyFill="1" applyBorder="1" applyAlignment="1" applyProtection="1">
      <alignment horizontal="right" vertical="top" wrapText="1"/>
      <protection/>
    </xf>
    <xf numFmtId="4" fontId="41" fillId="33" borderId="10" xfId="0" applyNumberFormat="1" applyFont="1" applyFill="1" applyBorder="1" applyAlignment="1" applyProtection="1">
      <alignment horizontal="justify" vertical="top" wrapText="1"/>
      <protection/>
    </xf>
    <xf numFmtId="4" fontId="41" fillId="0" borderId="10" xfId="0" applyNumberFormat="1" applyFont="1" applyBorder="1" applyAlignment="1" applyProtection="1">
      <alignment wrapText="1"/>
      <protection locked="0"/>
    </xf>
    <xf numFmtId="4" fontId="42" fillId="0" borderId="10" xfId="0" applyNumberFormat="1" applyFont="1" applyBorder="1" applyAlignment="1" applyProtection="1">
      <alignment horizontal="center" vertical="top" wrapText="1"/>
      <protection/>
    </xf>
    <xf numFmtId="4" fontId="42" fillId="0" borderId="10" xfId="0" applyNumberFormat="1" applyFont="1" applyBorder="1" applyAlignment="1" applyProtection="1">
      <alignment wrapText="1"/>
      <protection locked="0"/>
    </xf>
    <xf numFmtId="0" fontId="40" fillId="0" borderId="0" xfId="0" applyFont="1" applyAlignment="1" applyProtection="1">
      <alignment vertical="top"/>
      <protection/>
    </xf>
    <xf numFmtId="1" fontId="40" fillId="0" borderId="0" xfId="0" applyNumberFormat="1" applyFont="1" applyFill="1" applyAlignment="1" applyProtection="1">
      <alignment horizontal="center" vertical="top"/>
      <protection/>
    </xf>
    <xf numFmtId="0" fontId="43" fillId="0" borderId="0" xfId="0" applyFont="1" applyAlignment="1" applyProtection="1">
      <alignment vertical="top"/>
      <protection/>
    </xf>
    <xf numFmtId="49" fontId="41" fillId="33" borderId="12" xfId="0" applyNumberFormat="1" applyFont="1" applyFill="1" applyBorder="1" applyAlignment="1" applyProtection="1">
      <alignment horizontal="center" wrapText="1"/>
      <protection/>
    </xf>
    <xf numFmtId="0" fontId="41" fillId="34" borderId="10" xfId="0" applyFont="1" applyFill="1" applyBorder="1" applyAlignment="1" applyProtection="1">
      <alignment horizontal="justify" vertical="top"/>
      <protection/>
    </xf>
    <xf numFmtId="0" fontId="41" fillId="34" borderId="10" xfId="0" applyFont="1" applyFill="1" applyBorder="1" applyAlignment="1" applyProtection="1">
      <alignment horizontal="center" vertical="top" wrapText="1"/>
      <protection/>
    </xf>
    <xf numFmtId="49" fontId="41" fillId="33" borderId="10" xfId="0" applyNumberFormat="1" applyFont="1" applyFill="1" applyBorder="1" applyAlignment="1" applyProtection="1">
      <alignment horizontal="center" vertical="top" wrapText="1"/>
      <protection/>
    </xf>
    <xf numFmtId="49" fontId="41" fillId="0" borderId="0" xfId="0" applyNumberFormat="1" applyFont="1" applyBorder="1" applyAlignment="1" applyProtection="1">
      <alignment horizontal="center" vertical="top"/>
      <protection/>
    </xf>
    <xf numFmtId="49" fontId="41" fillId="0" borderId="10" xfId="0" applyNumberFormat="1" applyFont="1" applyBorder="1" applyAlignment="1" applyProtection="1">
      <alignment horizontal="center" vertical="top" wrapText="1"/>
      <protection/>
    </xf>
    <xf numFmtId="49" fontId="40" fillId="0" borderId="0" xfId="0" applyNumberFormat="1" applyFont="1" applyAlignment="1" applyProtection="1">
      <alignment horizontal="center" vertical="top"/>
      <protection/>
    </xf>
    <xf numFmtId="49" fontId="41" fillId="33" borderId="11" xfId="0" applyNumberFormat="1" applyFont="1" applyFill="1" applyBorder="1" applyAlignment="1" applyProtection="1">
      <alignment horizontal="center" vertical="top" wrapText="1"/>
      <protection/>
    </xf>
    <xf numFmtId="0" fontId="41" fillId="33" borderId="10" xfId="0" applyFont="1" applyFill="1" applyBorder="1" applyAlignment="1" applyProtection="1">
      <alignment horizontal="center" vertical="top" wrapText="1"/>
      <protection/>
    </xf>
    <xf numFmtId="49" fontId="44" fillId="0" borderId="10" xfId="0" applyNumberFormat="1" applyFont="1" applyBorder="1" applyAlignment="1" applyProtection="1">
      <alignment horizontal="center" vertical="top"/>
      <protection/>
    </xf>
    <xf numFmtId="49" fontId="44" fillId="0" borderId="10" xfId="0" applyNumberFormat="1" applyFont="1" applyBorder="1" applyAlignment="1" applyProtection="1">
      <alignment horizontal="center" vertical="top" wrapText="1"/>
      <protection/>
    </xf>
    <xf numFmtId="0" fontId="44" fillId="0" borderId="10" xfId="0" applyFont="1" applyBorder="1" applyAlignment="1" applyProtection="1">
      <alignment horizontal="center" vertical="top" wrapText="1"/>
      <protection/>
    </xf>
    <xf numFmtId="4" fontId="44" fillId="0" borderId="10" xfId="0" applyNumberFormat="1" applyFont="1" applyBorder="1" applyAlignment="1" applyProtection="1">
      <alignment horizontal="center" vertical="top" wrapText="1"/>
      <protection/>
    </xf>
    <xf numFmtId="1" fontId="44" fillId="0" borderId="10" xfId="0" applyNumberFormat="1" applyFont="1" applyBorder="1" applyAlignment="1" applyProtection="1">
      <alignment horizontal="center" vertical="top"/>
      <protection/>
    </xf>
    <xf numFmtId="1" fontId="44" fillId="0" borderId="10" xfId="0" applyNumberFormat="1" applyFont="1" applyBorder="1" applyAlignment="1" applyProtection="1">
      <alignment/>
      <protection/>
    </xf>
    <xf numFmtId="4" fontId="44" fillId="0" borderId="10" xfId="0" applyNumberFormat="1" applyFont="1" applyBorder="1" applyAlignment="1" applyProtection="1">
      <alignment/>
      <protection locked="0"/>
    </xf>
    <xf numFmtId="4" fontId="44" fillId="0" borderId="0" xfId="0" applyNumberFormat="1" applyFont="1" applyBorder="1" applyAlignment="1" applyProtection="1">
      <alignment/>
      <protection/>
    </xf>
    <xf numFmtId="49" fontId="44" fillId="0" borderId="0" xfId="0" applyNumberFormat="1" applyFont="1" applyAlignment="1" applyProtection="1">
      <alignment horizontal="center" vertical="top"/>
      <protection/>
    </xf>
    <xf numFmtId="49" fontId="44" fillId="0" borderId="0" xfId="0" applyNumberFormat="1" applyFont="1" applyAlignment="1" applyProtection="1">
      <alignment/>
      <protection/>
    </xf>
    <xf numFmtId="0" fontId="44" fillId="0" borderId="0" xfId="0" applyFont="1" applyAlignment="1" applyProtection="1">
      <alignment/>
      <protection/>
    </xf>
    <xf numFmtId="4" fontId="44" fillId="0" borderId="0" xfId="0" applyNumberFormat="1" applyFont="1" applyAlignment="1" applyProtection="1">
      <alignment/>
      <protection/>
    </xf>
    <xf numFmtId="0" fontId="41" fillId="0" borderId="0" xfId="0" applyFont="1" applyFill="1" applyBorder="1" applyAlignment="1" applyProtection="1">
      <alignment/>
      <protection/>
    </xf>
    <xf numFmtId="0" fontId="41" fillId="0" borderId="10" xfId="0" applyFont="1" applyBorder="1" applyAlignment="1" applyProtection="1">
      <alignment horizontal="right" wrapText="1"/>
      <protection/>
    </xf>
    <xf numFmtId="0" fontId="41" fillId="0" borderId="13" xfId="0" applyFont="1" applyBorder="1" applyAlignment="1" applyProtection="1">
      <alignment horizontal="right"/>
      <protection/>
    </xf>
    <xf numFmtId="0" fontId="41" fillId="34" borderId="10" xfId="0" applyFont="1" applyFill="1" applyBorder="1" applyAlignment="1" applyProtection="1">
      <alignment horizontal="right" vertical="center" wrapText="1"/>
      <protection/>
    </xf>
    <xf numFmtId="1" fontId="41" fillId="33" borderId="11" xfId="0" applyNumberFormat="1" applyFont="1" applyFill="1" applyBorder="1" applyAlignment="1" applyProtection="1">
      <alignment horizontal="center" vertical="top" wrapText="1"/>
      <protection/>
    </xf>
    <xf numFmtId="4" fontId="41" fillId="0" borderId="0" xfId="0" applyNumberFormat="1" applyFont="1" applyFill="1" applyBorder="1" applyAlignment="1" applyProtection="1">
      <alignment horizontal="center" vertical="top" wrapText="1"/>
      <protection/>
    </xf>
    <xf numFmtId="4" fontId="41" fillId="0" borderId="0" xfId="0" applyNumberFormat="1" applyFont="1" applyFill="1" applyBorder="1" applyAlignment="1" applyProtection="1">
      <alignment horizontal="right" vertical="top" wrapText="1"/>
      <protection/>
    </xf>
    <xf numFmtId="0" fontId="23" fillId="0" borderId="0" xfId="0" applyFont="1" applyAlignment="1">
      <alignment horizontal="justify" vertical="top" wrapText="1"/>
    </xf>
    <xf numFmtId="0" fontId="40" fillId="0" borderId="0" xfId="0" applyFont="1" applyAlignment="1">
      <alignment horizontal="justify" vertical="top" wrapText="1"/>
    </xf>
    <xf numFmtId="49" fontId="45" fillId="0" borderId="0" xfId="0" applyNumberFormat="1" applyFont="1" applyAlignment="1" applyProtection="1">
      <alignment horizontal="left" wrapText="1"/>
      <protection/>
    </xf>
    <xf numFmtId="0" fontId="41" fillId="34" borderId="10" xfId="0" applyFont="1" applyFill="1" applyBorder="1" applyAlignment="1" applyProtection="1">
      <alignment horizontal="right" vertical="center" wrapText="1"/>
      <protection/>
    </xf>
    <xf numFmtId="0" fontId="41" fillId="33" borderId="12" xfId="0" applyFont="1" applyFill="1" applyBorder="1" applyAlignment="1" applyProtection="1">
      <alignment horizontal="left" wrapText="1"/>
      <protection/>
    </xf>
    <xf numFmtId="0" fontId="41" fillId="33" borderId="14" xfId="0" applyFont="1" applyFill="1" applyBorder="1" applyAlignment="1" applyProtection="1">
      <alignment horizontal="left" wrapText="1"/>
      <protection/>
    </xf>
    <xf numFmtId="0" fontId="41" fillId="33" borderId="13" xfId="0" applyFont="1" applyFill="1" applyBorder="1" applyAlignment="1" applyProtection="1">
      <alignment horizontal="left" wrapText="1"/>
      <protection/>
    </xf>
    <xf numFmtId="0" fontId="41" fillId="33" borderId="10" xfId="0" applyFont="1" applyFill="1" applyBorder="1" applyAlignment="1" applyProtection="1">
      <alignment wrapText="1"/>
      <protection/>
    </xf>
    <xf numFmtId="0" fontId="44" fillId="0" borderId="0" xfId="0" applyNumberFormat="1" applyFont="1" applyAlignment="1" applyProtection="1">
      <alignment horizontal="left" vertical="top" wrapText="1"/>
      <protection/>
    </xf>
    <xf numFmtId="0" fontId="45" fillId="0" borderId="0" xfId="0" applyFont="1" applyAlignment="1" applyProtection="1">
      <alignment horizontal="left" vertical="top" wrapText="1"/>
      <protection/>
    </xf>
    <xf numFmtId="0" fontId="40" fillId="0" borderId="10" xfId="0" applyFont="1" applyBorder="1" applyAlignment="1" applyProtection="1">
      <alignment horizontal="center" vertical="top" wrapText="1"/>
      <protection/>
    </xf>
    <xf numFmtId="0" fontId="0" fillId="0" borderId="10" xfId="0" applyBorder="1" applyAlignment="1" applyProtection="1">
      <alignment wrapText="1"/>
      <protection/>
    </xf>
    <xf numFmtId="0" fontId="41" fillId="0" borderId="10" xfId="0" applyFont="1" applyBorder="1" applyAlignment="1" applyProtection="1">
      <alignment horizontal="right" wrapText="1"/>
      <protection/>
    </xf>
    <xf numFmtId="0" fontId="41" fillId="0" borderId="12" xfId="0" applyFont="1" applyBorder="1" applyAlignment="1" applyProtection="1">
      <alignment horizontal="right"/>
      <protection/>
    </xf>
    <xf numFmtId="0" fontId="41" fillId="0" borderId="14" xfId="0" applyFont="1" applyBorder="1" applyAlignment="1" applyProtection="1">
      <alignment horizontal="right"/>
      <protection/>
    </xf>
    <xf numFmtId="0" fontId="41" fillId="0" borderId="13" xfId="0" applyFont="1" applyBorder="1" applyAlignment="1" applyProtection="1">
      <alignment horizontal="right"/>
      <protection/>
    </xf>
    <xf numFmtId="0" fontId="46" fillId="0" borderId="10" xfId="0" applyFont="1" applyBorder="1" applyAlignment="1" applyProtection="1">
      <alignment horizontal="center" vertical="top" wrapText="1"/>
      <protection/>
    </xf>
    <xf numFmtId="0" fontId="46" fillId="0" borderId="10" xfId="0" applyFont="1" applyBorder="1" applyAlignment="1" applyProtection="1">
      <alignment vertical="top" wrapText="1"/>
      <protection/>
    </xf>
    <xf numFmtId="0" fontId="47" fillId="0" borderId="13" xfId="0" applyFont="1" applyBorder="1" applyAlignment="1" applyProtection="1">
      <alignment horizontal="center" vertical="top"/>
      <protection/>
    </xf>
    <xf numFmtId="0" fontId="48" fillId="0" borderId="10" xfId="0" applyFont="1" applyBorder="1" applyAlignment="1" applyProtection="1">
      <alignment horizontal="center" vertical="top" wrapText="1"/>
      <protection/>
    </xf>
    <xf numFmtId="0" fontId="48" fillId="0" borderId="10" xfId="0" applyFont="1" applyBorder="1" applyAlignment="1" applyProtection="1">
      <alignment vertical="top" wrapText="1"/>
      <protection/>
    </xf>
    <xf numFmtId="0" fontId="47" fillId="0" borderId="13" xfId="0" applyFont="1" applyBorder="1" applyAlignment="1" applyProtection="1">
      <alignment horizontal="center" vertical="top" wrapText="1"/>
      <protection/>
    </xf>
    <xf numFmtId="0" fontId="49" fillId="0" borderId="10" xfId="0" applyFont="1" applyBorder="1" applyAlignment="1" applyProtection="1">
      <alignment horizontal="center" vertical="top" wrapText="1"/>
      <protection/>
    </xf>
    <xf numFmtId="0" fontId="49" fillId="0" borderId="10" xfId="0" applyFont="1" applyBorder="1" applyAlignment="1" applyProtection="1">
      <alignment vertical="top" wrapText="1"/>
      <protection/>
    </xf>
    <xf numFmtId="0" fontId="50" fillId="0" borderId="10" xfId="0" applyFont="1" applyBorder="1" applyAlignment="1" applyProtection="1">
      <alignment horizontal="center" vertical="top" wrapText="1"/>
      <protection/>
    </xf>
    <xf numFmtId="0" fontId="50" fillId="0" borderId="10" xfId="0" applyFont="1" applyBorder="1" applyAlignment="1" applyProtection="1">
      <alignment vertical="top" wrapText="1"/>
      <protection/>
    </xf>
    <xf numFmtId="0" fontId="50" fillId="0" borderId="10" xfId="0" applyFont="1" applyBorder="1" applyAlignment="1" applyProtection="1">
      <alignment horizontal="left" vertical="top" wrapText="1"/>
      <protection/>
    </xf>
    <xf numFmtId="0" fontId="51" fillId="0" borderId="10" xfId="0" applyFont="1" applyBorder="1" applyAlignment="1" applyProtection="1">
      <alignment horizontal="left" vertical="top" wrapText="1"/>
      <protection/>
    </xf>
    <xf numFmtId="0" fontId="40" fillId="0" borderId="0" xfId="0" applyFont="1" applyAlignment="1" applyProtection="1">
      <alignment horizontal="center"/>
      <protection/>
    </xf>
    <xf numFmtId="0" fontId="52" fillId="0" borderId="10" xfId="0" applyFont="1" applyBorder="1" applyAlignment="1" applyProtection="1">
      <alignment horizontal="center" vertical="top" wrapText="1"/>
      <protection/>
    </xf>
    <xf numFmtId="0" fontId="52" fillId="0" borderId="10" xfId="0" applyFont="1" applyBorder="1" applyAlignment="1" applyProtection="1">
      <alignment vertical="top" wrapText="1"/>
      <protection/>
    </xf>
    <xf numFmtId="0" fontId="52" fillId="0" borderId="10" xfId="0" applyFont="1" applyBorder="1" applyAlignment="1" applyProtection="1">
      <alignment vertical="top"/>
      <protection/>
    </xf>
    <xf numFmtId="4" fontId="44" fillId="0" borderId="0" xfId="0" applyNumberFormat="1" applyFont="1" applyAlignment="1" applyProtection="1">
      <alignment horizontal="right"/>
      <protection/>
    </xf>
    <xf numFmtId="4" fontId="44" fillId="0" borderId="0" xfId="0" applyNumberFormat="1" applyFont="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cols>
    <col min="1" max="16384" width="9.140625" style="1" customWidth="1"/>
  </cols>
  <sheetData>
    <row r="1" spans="1:12" ht="14.25">
      <c r="A1" s="60" t="s">
        <v>176</v>
      </c>
      <c r="B1" s="61"/>
      <c r="C1" s="61"/>
      <c r="D1" s="61"/>
      <c r="E1" s="61"/>
      <c r="F1" s="61"/>
      <c r="G1" s="61"/>
      <c r="H1" s="61"/>
      <c r="I1" s="61"/>
      <c r="J1" s="61"/>
      <c r="K1" s="61"/>
      <c r="L1" s="61"/>
    </row>
    <row r="2" spans="1:12" ht="14.25">
      <c r="A2" s="61"/>
      <c r="B2" s="61"/>
      <c r="C2" s="61"/>
      <c r="D2" s="61"/>
      <c r="E2" s="61"/>
      <c r="F2" s="61"/>
      <c r="G2" s="61"/>
      <c r="H2" s="61"/>
      <c r="I2" s="61"/>
      <c r="J2" s="61"/>
      <c r="K2" s="61"/>
      <c r="L2" s="61"/>
    </row>
    <row r="3" spans="1:12" ht="14.25">
      <c r="A3" s="61"/>
      <c r="B3" s="61"/>
      <c r="C3" s="61"/>
      <c r="D3" s="61"/>
      <c r="E3" s="61"/>
      <c r="F3" s="61"/>
      <c r="G3" s="61"/>
      <c r="H3" s="61"/>
      <c r="I3" s="61"/>
      <c r="J3" s="61"/>
      <c r="K3" s="61"/>
      <c r="L3" s="61"/>
    </row>
    <row r="4" spans="1:12" ht="14.25">
      <c r="A4" s="61"/>
      <c r="B4" s="61"/>
      <c r="C4" s="61"/>
      <c r="D4" s="61"/>
      <c r="E4" s="61"/>
      <c r="F4" s="61"/>
      <c r="G4" s="61"/>
      <c r="H4" s="61"/>
      <c r="I4" s="61"/>
      <c r="J4" s="61"/>
      <c r="K4" s="61"/>
      <c r="L4" s="61"/>
    </row>
    <row r="5" spans="1:12" ht="14.25">
      <c r="A5" s="61"/>
      <c r="B5" s="61"/>
      <c r="C5" s="61"/>
      <c r="D5" s="61"/>
      <c r="E5" s="61"/>
      <c r="F5" s="61"/>
      <c r="G5" s="61"/>
      <c r="H5" s="61"/>
      <c r="I5" s="61"/>
      <c r="J5" s="61"/>
      <c r="K5" s="61"/>
      <c r="L5" s="61"/>
    </row>
    <row r="6" spans="1:12" ht="14.25">
      <c r="A6" s="61"/>
      <c r="B6" s="61"/>
      <c r="C6" s="61"/>
      <c r="D6" s="61"/>
      <c r="E6" s="61"/>
      <c r="F6" s="61"/>
      <c r="G6" s="61"/>
      <c r="H6" s="61"/>
      <c r="I6" s="61"/>
      <c r="J6" s="61"/>
      <c r="K6" s="61"/>
      <c r="L6" s="61"/>
    </row>
    <row r="7" spans="1:12" ht="14.25">
      <c r="A7" s="61"/>
      <c r="B7" s="61"/>
      <c r="C7" s="61"/>
      <c r="D7" s="61"/>
      <c r="E7" s="61"/>
      <c r="F7" s="61"/>
      <c r="G7" s="61"/>
      <c r="H7" s="61"/>
      <c r="I7" s="61"/>
      <c r="J7" s="61"/>
      <c r="K7" s="61"/>
      <c r="L7" s="61"/>
    </row>
    <row r="8" spans="1:12" ht="14.25">
      <c r="A8" s="61"/>
      <c r="B8" s="61"/>
      <c r="C8" s="61"/>
      <c r="D8" s="61"/>
      <c r="E8" s="61"/>
      <c r="F8" s="61"/>
      <c r="G8" s="61"/>
      <c r="H8" s="61"/>
      <c r="I8" s="61"/>
      <c r="J8" s="61"/>
      <c r="K8" s="61"/>
      <c r="L8" s="61"/>
    </row>
    <row r="9" spans="1:12" ht="14.25">
      <c r="A9" s="61"/>
      <c r="B9" s="61"/>
      <c r="C9" s="61"/>
      <c r="D9" s="61"/>
      <c r="E9" s="61"/>
      <c r="F9" s="61"/>
      <c r="G9" s="61"/>
      <c r="H9" s="61"/>
      <c r="I9" s="61"/>
      <c r="J9" s="61"/>
      <c r="K9" s="61"/>
      <c r="L9" s="61"/>
    </row>
    <row r="10" spans="1:12" ht="14.25">
      <c r="A10" s="61"/>
      <c r="B10" s="61"/>
      <c r="C10" s="61"/>
      <c r="D10" s="61"/>
      <c r="E10" s="61"/>
      <c r="F10" s="61"/>
      <c r="G10" s="61"/>
      <c r="H10" s="61"/>
      <c r="I10" s="61"/>
      <c r="J10" s="61"/>
      <c r="K10" s="61"/>
      <c r="L10" s="61"/>
    </row>
    <row r="11" spans="1:12" ht="14.25">
      <c r="A11" s="61"/>
      <c r="B11" s="61"/>
      <c r="C11" s="61"/>
      <c r="D11" s="61"/>
      <c r="E11" s="61"/>
      <c r="F11" s="61"/>
      <c r="G11" s="61"/>
      <c r="H11" s="61"/>
      <c r="I11" s="61"/>
      <c r="J11" s="61"/>
      <c r="K11" s="61"/>
      <c r="L11" s="61"/>
    </row>
    <row r="12" spans="1:12" ht="14.25">
      <c r="A12" s="61"/>
      <c r="B12" s="61"/>
      <c r="C12" s="61"/>
      <c r="D12" s="61"/>
      <c r="E12" s="61"/>
      <c r="F12" s="61"/>
      <c r="G12" s="61"/>
      <c r="H12" s="61"/>
      <c r="I12" s="61"/>
      <c r="J12" s="61"/>
      <c r="K12" s="61"/>
      <c r="L12" s="61"/>
    </row>
    <row r="13" spans="1:12" ht="14.25">
      <c r="A13" s="61"/>
      <c r="B13" s="61"/>
      <c r="C13" s="61"/>
      <c r="D13" s="61"/>
      <c r="E13" s="61"/>
      <c r="F13" s="61"/>
      <c r="G13" s="61"/>
      <c r="H13" s="61"/>
      <c r="I13" s="61"/>
      <c r="J13" s="61"/>
      <c r="K13" s="61"/>
      <c r="L13" s="61"/>
    </row>
    <row r="14" spans="1:12" ht="14.25">
      <c r="A14" s="61"/>
      <c r="B14" s="61"/>
      <c r="C14" s="61"/>
      <c r="D14" s="61"/>
      <c r="E14" s="61"/>
      <c r="F14" s="61"/>
      <c r="G14" s="61"/>
      <c r="H14" s="61"/>
      <c r="I14" s="61"/>
      <c r="J14" s="61"/>
      <c r="K14" s="61"/>
      <c r="L14" s="61"/>
    </row>
    <row r="15" spans="1:12" ht="14.25">
      <c r="A15" s="61"/>
      <c r="B15" s="61"/>
      <c r="C15" s="61"/>
      <c r="D15" s="61"/>
      <c r="E15" s="61"/>
      <c r="F15" s="61"/>
      <c r="G15" s="61"/>
      <c r="H15" s="61"/>
      <c r="I15" s="61"/>
      <c r="J15" s="61"/>
      <c r="K15" s="61"/>
      <c r="L15" s="61"/>
    </row>
    <row r="16" spans="1:12" ht="14.25">
      <c r="A16" s="61"/>
      <c r="B16" s="61"/>
      <c r="C16" s="61"/>
      <c r="D16" s="61"/>
      <c r="E16" s="61"/>
      <c r="F16" s="61"/>
      <c r="G16" s="61"/>
      <c r="H16" s="61"/>
      <c r="I16" s="61"/>
      <c r="J16" s="61"/>
      <c r="K16" s="61"/>
      <c r="L16" s="61"/>
    </row>
    <row r="17" spans="1:12" ht="14.25">
      <c r="A17" s="61"/>
      <c r="B17" s="61"/>
      <c r="C17" s="61"/>
      <c r="D17" s="61"/>
      <c r="E17" s="61"/>
      <c r="F17" s="61"/>
      <c r="G17" s="61"/>
      <c r="H17" s="61"/>
      <c r="I17" s="61"/>
      <c r="J17" s="61"/>
      <c r="K17" s="61"/>
      <c r="L17" s="61"/>
    </row>
    <row r="18" spans="1:12" ht="14.25">
      <c r="A18" s="61"/>
      <c r="B18" s="61"/>
      <c r="C18" s="61"/>
      <c r="D18" s="61"/>
      <c r="E18" s="61"/>
      <c r="F18" s="61"/>
      <c r="G18" s="61"/>
      <c r="H18" s="61"/>
      <c r="I18" s="61"/>
      <c r="J18" s="61"/>
      <c r="K18" s="61"/>
      <c r="L18" s="61"/>
    </row>
    <row r="19" spans="1:12" ht="14.25">
      <c r="A19" s="61"/>
      <c r="B19" s="61"/>
      <c r="C19" s="61"/>
      <c r="D19" s="61"/>
      <c r="E19" s="61"/>
      <c r="F19" s="61"/>
      <c r="G19" s="61"/>
      <c r="H19" s="61"/>
      <c r="I19" s="61"/>
      <c r="J19" s="61"/>
      <c r="K19" s="61"/>
      <c r="L19" s="61"/>
    </row>
    <row r="20" spans="1:12" ht="14.25">
      <c r="A20" s="61"/>
      <c r="B20" s="61"/>
      <c r="C20" s="61"/>
      <c r="D20" s="61"/>
      <c r="E20" s="61"/>
      <c r="F20" s="61"/>
      <c r="G20" s="61"/>
      <c r="H20" s="61"/>
      <c r="I20" s="61"/>
      <c r="J20" s="61"/>
      <c r="K20" s="61"/>
      <c r="L20" s="61"/>
    </row>
    <row r="21" spans="1:12" ht="14.25">
      <c r="A21" s="61"/>
      <c r="B21" s="61"/>
      <c r="C21" s="61"/>
      <c r="D21" s="61"/>
      <c r="E21" s="61"/>
      <c r="F21" s="61"/>
      <c r="G21" s="61"/>
      <c r="H21" s="61"/>
      <c r="I21" s="61"/>
      <c r="J21" s="61"/>
      <c r="K21" s="61"/>
      <c r="L21" s="61"/>
    </row>
    <row r="22" spans="1:12" ht="14.25">
      <c r="A22" s="61"/>
      <c r="B22" s="61"/>
      <c r="C22" s="61"/>
      <c r="D22" s="61"/>
      <c r="E22" s="61"/>
      <c r="F22" s="61"/>
      <c r="G22" s="61"/>
      <c r="H22" s="61"/>
      <c r="I22" s="61"/>
      <c r="J22" s="61"/>
      <c r="K22" s="61"/>
      <c r="L22" s="61"/>
    </row>
    <row r="23" spans="1:12" ht="14.25">
      <c r="A23" s="61"/>
      <c r="B23" s="61"/>
      <c r="C23" s="61"/>
      <c r="D23" s="61"/>
      <c r="E23" s="61"/>
      <c r="F23" s="61"/>
      <c r="G23" s="61"/>
      <c r="H23" s="61"/>
      <c r="I23" s="61"/>
      <c r="J23" s="61"/>
      <c r="K23" s="61"/>
      <c r="L23" s="61"/>
    </row>
    <row r="24" spans="1:12" ht="14.25">
      <c r="A24" s="61"/>
      <c r="B24" s="61"/>
      <c r="C24" s="61"/>
      <c r="D24" s="61"/>
      <c r="E24" s="61"/>
      <c r="F24" s="61"/>
      <c r="G24" s="61"/>
      <c r="H24" s="61"/>
      <c r="I24" s="61"/>
      <c r="J24" s="61"/>
      <c r="K24" s="61"/>
      <c r="L24" s="61"/>
    </row>
    <row r="25" spans="1:12" ht="14.25">
      <c r="A25" s="61"/>
      <c r="B25" s="61"/>
      <c r="C25" s="61"/>
      <c r="D25" s="61"/>
      <c r="E25" s="61"/>
      <c r="F25" s="61"/>
      <c r="G25" s="61"/>
      <c r="H25" s="61"/>
      <c r="I25" s="61"/>
      <c r="J25" s="61"/>
      <c r="K25" s="61"/>
      <c r="L25" s="61"/>
    </row>
    <row r="26" spans="1:12" ht="14.25">
      <c r="A26" s="61"/>
      <c r="B26" s="61"/>
      <c r="C26" s="61"/>
      <c r="D26" s="61"/>
      <c r="E26" s="61"/>
      <c r="F26" s="61"/>
      <c r="G26" s="61"/>
      <c r="H26" s="61"/>
      <c r="I26" s="61"/>
      <c r="J26" s="61"/>
      <c r="K26" s="61"/>
      <c r="L26" s="61"/>
    </row>
    <row r="27" spans="1:12" ht="14.25">
      <c r="A27" s="61"/>
      <c r="B27" s="61"/>
      <c r="C27" s="61"/>
      <c r="D27" s="61"/>
      <c r="E27" s="61"/>
      <c r="F27" s="61"/>
      <c r="G27" s="61"/>
      <c r="H27" s="61"/>
      <c r="I27" s="61"/>
      <c r="J27" s="61"/>
      <c r="K27" s="61"/>
      <c r="L27" s="61"/>
    </row>
    <row r="28" spans="1:12" ht="14.25">
      <c r="A28" s="61"/>
      <c r="B28" s="61"/>
      <c r="C28" s="61"/>
      <c r="D28" s="61"/>
      <c r="E28" s="61"/>
      <c r="F28" s="61"/>
      <c r="G28" s="61"/>
      <c r="H28" s="61"/>
      <c r="I28" s="61"/>
      <c r="J28" s="61"/>
      <c r="K28" s="61"/>
      <c r="L28" s="61"/>
    </row>
    <row r="29" spans="1:12" ht="14.25">
      <c r="A29" s="61"/>
      <c r="B29" s="61"/>
      <c r="C29" s="61"/>
      <c r="D29" s="61"/>
      <c r="E29" s="61"/>
      <c r="F29" s="61"/>
      <c r="G29" s="61"/>
      <c r="H29" s="61"/>
      <c r="I29" s="61"/>
      <c r="J29" s="61"/>
      <c r="K29" s="61"/>
      <c r="L29" s="61"/>
    </row>
    <row r="30" spans="1:12" ht="14.25">
      <c r="A30" s="61"/>
      <c r="B30" s="61"/>
      <c r="C30" s="61"/>
      <c r="D30" s="61"/>
      <c r="E30" s="61"/>
      <c r="F30" s="61"/>
      <c r="G30" s="61"/>
      <c r="H30" s="61"/>
      <c r="I30" s="61"/>
      <c r="J30" s="61"/>
      <c r="K30" s="61"/>
      <c r="L30" s="61"/>
    </row>
    <row r="31" spans="1:12" ht="14.25">
      <c r="A31" s="61"/>
      <c r="B31" s="61"/>
      <c r="C31" s="61"/>
      <c r="D31" s="61"/>
      <c r="E31" s="61"/>
      <c r="F31" s="61"/>
      <c r="G31" s="61"/>
      <c r="H31" s="61"/>
      <c r="I31" s="61"/>
      <c r="J31" s="61"/>
      <c r="K31" s="61"/>
      <c r="L31" s="61"/>
    </row>
    <row r="32" spans="1:12" ht="14.25">
      <c r="A32" s="61"/>
      <c r="B32" s="61"/>
      <c r="C32" s="61"/>
      <c r="D32" s="61"/>
      <c r="E32" s="61"/>
      <c r="F32" s="61"/>
      <c r="G32" s="61"/>
      <c r="H32" s="61"/>
      <c r="I32" s="61"/>
      <c r="J32" s="61"/>
      <c r="K32" s="61"/>
      <c r="L32" s="61"/>
    </row>
    <row r="33" spans="1:12" ht="14.25">
      <c r="A33" s="61"/>
      <c r="B33" s="61"/>
      <c r="C33" s="61"/>
      <c r="D33" s="61"/>
      <c r="E33" s="61"/>
      <c r="F33" s="61"/>
      <c r="G33" s="61"/>
      <c r="H33" s="61"/>
      <c r="I33" s="61"/>
      <c r="J33" s="61"/>
      <c r="K33" s="61"/>
      <c r="L33" s="61"/>
    </row>
  </sheetData>
  <sheetProtection/>
  <mergeCells count="1">
    <mergeCell ref="A1:L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79"/>
  <sheetViews>
    <sheetView tabSelected="1" zoomScalePageLayoutView="0" workbookViewId="0" topLeftCell="A32">
      <selection activeCell="I49" sqref="I49"/>
    </sheetView>
  </sheetViews>
  <sheetFormatPr defaultColWidth="9.140625" defaultRowHeight="15"/>
  <cols>
    <col min="1" max="1" width="7.421875" style="38" customWidth="1"/>
    <col min="2" max="2" width="9.421875" style="12" customWidth="1"/>
    <col min="3" max="3" width="28.7109375" style="13" customWidth="1"/>
    <col min="4" max="4" width="8.57421875" style="13" customWidth="1"/>
    <col min="5" max="6" width="14.28125" style="15" customWidth="1"/>
    <col min="7" max="8" width="11.28125" style="15" customWidth="1"/>
    <col min="9" max="9" width="12.8515625" style="15" customWidth="1"/>
    <col min="10" max="10" width="11.00390625" style="15" customWidth="1"/>
    <col min="11" max="11" width="18.28125" style="15" customWidth="1"/>
    <col min="12" max="16384" width="9.140625" style="13" customWidth="1"/>
  </cols>
  <sheetData>
    <row r="1" spans="1:19" ht="14.25" customHeight="1">
      <c r="A1" s="70" t="s">
        <v>170</v>
      </c>
      <c r="B1" s="70"/>
      <c r="C1" s="71"/>
      <c r="D1" s="71"/>
      <c r="E1" s="71"/>
      <c r="F1" s="71"/>
      <c r="G1" s="71"/>
      <c r="H1" s="71"/>
      <c r="I1" s="71"/>
      <c r="J1" s="71"/>
      <c r="K1" s="71"/>
      <c r="L1" s="29"/>
      <c r="M1" s="29"/>
      <c r="N1" s="29"/>
      <c r="O1" s="29"/>
      <c r="P1" s="29"/>
      <c r="Q1" s="29"/>
      <c r="R1" s="29"/>
      <c r="S1" s="29"/>
    </row>
    <row r="2" spans="1:19" ht="14.25" customHeight="1">
      <c r="A2" s="71"/>
      <c r="B2" s="71"/>
      <c r="C2" s="71"/>
      <c r="D2" s="71"/>
      <c r="E2" s="71"/>
      <c r="F2" s="71"/>
      <c r="G2" s="71"/>
      <c r="H2" s="71"/>
      <c r="I2" s="71"/>
      <c r="J2" s="71"/>
      <c r="K2" s="71"/>
      <c r="L2" s="29"/>
      <c r="M2" s="29"/>
      <c r="N2" s="29"/>
      <c r="O2" s="29"/>
      <c r="P2" s="29"/>
      <c r="Q2" s="29"/>
      <c r="R2" s="29"/>
      <c r="S2" s="29"/>
    </row>
    <row r="3" spans="1:19" ht="14.25" customHeight="1">
      <c r="A3" s="71"/>
      <c r="B3" s="71"/>
      <c r="C3" s="71"/>
      <c r="D3" s="71"/>
      <c r="E3" s="71"/>
      <c r="F3" s="71"/>
      <c r="G3" s="71"/>
      <c r="H3" s="71"/>
      <c r="I3" s="71"/>
      <c r="J3" s="71"/>
      <c r="K3" s="71"/>
      <c r="L3" s="29"/>
      <c r="M3" s="29"/>
      <c r="N3" s="29"/>
      <c r="O3" s="29"/>
      <c r="P3" s="29"/>
      <c r="Q3" s="29"/>
      <c r="R3" s="29"/>
      <c r="S3" s="29"/>
    </row>
    <row r="4" spans="1:11" ht="89.25">
      <c r="A4" s="41" t="s">
        <v>0</v>
      </c>
      <c r="B4" s="42" t="s">
        <v>27</v>
      </c>
      <c r="C4" s="43" t="s">
        <v>128</v>
      </c>
      <c r="D4" s="43" t="s">
        <v>165</v>
      </c>
      <c r="E4" s="27" t="s">
        <v>166</v>
      </c>
      <c r="F4" s="27" t="s">
        <v>167</v>
      </c>
      <c r="G4" s="44" t="s">
        <v>29</v>
      </c>
      <c r="H4" s="44" t="s">
        <v>171</v>
      </c>
      <c r="I4" s="44" t="s">
        <v>168</v>
      </c>
      <c r="J4" s="44" t="s">
        <v>172</v>
      </c>
      <c r="K4" s="44" t="s">
        <v>175</v>
      </c>
    </row>
    <row r="5" spans="1:13" s="14" customFormat="1" ht="14.25">
      <c r="A5" s="45"/>
      <c r="B5" s="46"/>
      <c r="C5" s="2">
        <v>1</v>
      </c>
      <c r="D5" s="18">
        <v>2</v>
      </c>
      <c r="E5" s="18">
        <v>3</v>
      </c>
      <c r="F5" s="18">
        <v>4</v>
      </c>
      <c r="G5" s="2">
        <v>5</v>
      </c>
      <c r="H5" s="2">
        <v>6</v>
      </c>
      <c r="I5" s="3">
        <v>7</v>
      </c>
      <c r="J5" s="3">
        <v>8</v>
      </c>
      <c r="K5" s="35">
        <v>9</v>
      </c>
      <c r="M5" s="30"/>
    </row>
    <row r="6" spans="1:11" ht="14.25">
      <c r="A6" s="35" t="s">
        <v>1</v>
      </c>
      <c r="B6" s="32"/>
      <c r="C6" s="64" t="s">
        <v>34</v>
      </c>
      <c r="D6" s="65"/>
      <c r="E6" s="65"/>
      <c r="F6" s="65"/>
      <c r="G6" s="65"/>
      <c r="H6" s="65"/>
      <c r="I6" s="65"/>
      <c r="J6" s="65"/>
      <c r="K6" s="66"/>
    </row>
    <row r="7" spans="1:11" ht="25.5">
      <c r="A7" s="6" t="s">
        <v>5</v>
      </c>
      <c r="B7" s="76" t="s">
        <v>30</v>
      </c>
      <c r="C7" s="77" t="s">
        <v>31</v>
      </c>
      <c r="D7" s="78">
        <v>1</v>
      </c>
      <c r="E7" s="47"/>
      <c r="F7" s="47">
        <f>SUM(D7*E7)</f>
        <v>0</v>
      </c>
      <c r="G7" s="47"/>
      <c r="H7" s="47">
        <f>SUM(F7*G7)</f>
        <v>0</v>
      </c>
      <c r="I7" s="47"/>
      <c r="J7" s="47">
        <f>SUM(D7*I7)</f>
        <v>0</v>
      </c>
      <c r="K7" s="47">
        <f>SUM(H7,J7)</f>
        <v>0</v>
      </c>
    </row>
    <row r="8" spans="1:11" ht="25.5">
      <c r="A8" s="6" t="s">
        <v>6</v>
      </c>
      <c r="B8" s="76" t="s">
        <v>32</v>
      </c>
      <c r="C8" s="77" t="s">
        <v>119</v>
      </c>
      <c r="D8" s="78">
        <v>1</v>
      </c>
      <c r="E8" s="47"/>
      <c r="F8" s="47">
        <f>SUM(D8*E8)</f>
        <v>0</v>
      </c>
      <c r="G8" s="47"/>
      <c r="H8" s="47">
        <f>SUM(F8*G8)</f>
        <v>0</v>
      </c>
      <c r="I8" s="47"/>
      <c r="J8" s="47">
        <f>SUM(D8*I8)</f>
        <v>0</v>
      </c>
      <c r="K8" s="47">
        <f>SUM(H8,J8)</f>
        <v>0</v>
      </c>
    </row>
    <row r="9" spans="1:11" ht="25.5">
      <c r="A9" s="6" t="s">
        <v>7</v>
      </c>
      <c r="B9" s="76" t="s">
        <v>33</v>
      </c>
      <c r="C9" s="77" t="s">
        <v>120</v>
      </c>
      <c r="D9" s="78">
        <v>7</v>
      </c>
      <c r="E9" s="47"/>
      <c r="F9" s="47">
        <f>SUM(D9*E9)</f>
        <v>0</v>
      </c>
      <c r="G9" s="47"/>
      <c r="H9" s="47">
        <f>SUM(F9*G9)</f>
        <v>0</v>
      </c>
      <c r="I9" s="47"/>
      <c r="J9" s="47">
        <f>SUM(D9*I9)</f>
        <v>0</v>
      </c>
      <c r="K9" s="47">
        <f>SUM(H9,J9)</f>
        <v>0</v>
      </c>
    </row>
    <row r="10" spans="1:11" ht="14.25">
      <c r="A10" s="73" t="s">
        <v>8</v>
      </c>
      <c r="B10" s="74"/>
      <c r="C10" s="74"/>
      <c r="D10" s="74"/>
      <c r="E10" s="74"/>
      <c r="F10" s="74"/>
      <c r="G10" s="74"/>
      <c r="H10" s="74"/>
      <c r="I10" s="75"/>
      <c r="J10" s="55"/>
      <c r="K10" s="7">
        <f>SUM(K7:K9)</f>
        <v>0</v>
      </c>
    </row>
    <row r="11" spans="1:11" ht="14.25">
      <c r="A11" s="36"/>
      <c r="B11" s="8"/>
      <c r="C11" s="9"/>
      <c r="D11" s="9"/>
      <c r="E11" s="10"/>
      <c r="F11" s="10"/>
      <c r="G11" s="10"/>
      <c r="H11" s="10"/>
      <c r="I11" s="10"/>
      <c r="J11" s="10"/>
      <c r="K11" s="48"/>
    </row>
    <row r="12" spans="1:11" ht="89.25">
      <c r="A12" s="41" t="s">
        <v>0</v>
      </c>
      <c r="B12" s="42" t="s">
        <v>27</v>
      </c>
      <c r="C12" s="43" t="s">
        <v>128</v>
      </c>
      <c r="D12" s="43" t="s">
        <v>165</v>
      </c>
      <c r="E12" s="27" t="s">
        <v>28</v>
      </c>
      <c r="F12" s="27" t="s">
        <v>167</v>
      </c>
      <c r="G12" s="44" t="s">
        <v>29</v>
      </c>
      <c r="H12" s="44" t="s">
        <v>171</v>
      </c>
      <c r="I12" s="44" t="s">
        <v>4</v>
      </c>
      <c r="J12" s="44" t="s">
        <v>169</v>
      </c>
      <c r="K12" s="44" t="s">
        <v>175</v>
      </c>
    </row>
    <row r="13" spans="1:11" ht="14.25">
      <c r="A13" s="35"/>
      <c r="B13" s="5"/>
      <c r="C13" s="11">
        <v>1</v>
      </c>
      <c r="D13" s="17">
        <v>2</v>
      </c>
      <c r="E13" s="18">
        <v>3</v>
      </c>
      <c r="F13" s="18">
        <v>4</v>
      </c>
      <c r="G13" s="2">
        <v>5</v>
      </c>
      <c r="H13" s="2">
        <v>6</v>
      </c>
      <c r="I13" s="3">
        <v>7</v>
      </c>
      <c r="J13" s="3">
        <v>8</v>
      </c>
      <c r="K13" s="4">
        <v>9</v>
      </c>
    </row>
    <row r="14" spans="1:11" ht="14.25">
      <c r="A14" s="35" t="s">
        <v>3</v>
      </c>
      <c r="B14" s="5"/>
      <c r="C14" s="67" t="s">
        <v>35</v>
      </c>
      <c r="D14" s="67"/>
      <c r="E14" s="67"/>
      <c r="F14" s="67"/>
      <c r="G14" s="67"/>
      <c r="H14" s="67"/>
      <c r="I14" s="67"/>
      <c r="J14" s="67"/>
      <c r="K14" s="67"/>
    </row>
    <row r="15" spans="1:11" ht="25.5">
      <c r="A15" s="37" t="s">
        <v>9</v>
      </c>
      <c r="B15" s="79" t="s">
        <v>46</v>
      </c>
      <c r="C15" s="80" t="s">
        <v>47</v>
      </c>
      <c r="D15" s="81">
        <v>2</v>
      </c>
      <c r="E15" s="28"/>
      <c r="F15" s="28">
        <f>SUM(D15*E15)</f>
        <v>0</v>
      </c>
      <c r="G15" s="26"/>
      <c r="H15" s="28">
        <f>SUM(F15*G15)</f>
        <v>0</v>
      </c>
      <c r="I15" s="26"/>
      <c r="J15" s="28">
        <f>SUM(D15*I15)</f>
        <v>0</v>
      </c>
      <c r="K15" s="28">
        <f>SUM(H15,J15)</f>
        <v>0</v>
      </c>
    </row>
    <row r="16" spans="1:11" ht="25.5">
      <c r="A16" s="37" t="s">
        <v>10</v>
      </c>
      <c r="B16" s="79" t="s">
        <v>48</v>
      </c>
      <c r="C16" s="80" t="s">
        <v>49</v>
      </c>
      <c r="D16" s="81">
        <v>2</v>
      </c>
      <c r="E16" s="28"/>
      <c r="F16" s="28">
        <f aca="true" t="shared" si="0" ref="F16:F54">SUM(D16*E16)</f>
        <v>0</v>
      </c>
      <c r="G16" s="26"/>
      <c r="H16" s="28">
        <f aca="true" t="shared" si="1" ref="H16:H54">SUM(F16*G16)</f>
        <v>0</v>
      </c>
      <c r="I16" s="26"/>
      <c r="J16" s="28">
        <f aca="true" t="shared" si="2" ref="J16:J54">SUM(D16*I16)</f>
        <v>0</v>
      </c>
      <c r="K16" s="28">
        <f aca="true" t="shared" si="3" ref="K16:K54">SUM(H16,J16)</f>
        <v>0</v>
      </c>
    </row>
    <row r="17" spans="1:11" ht="25.5">
      <c r="A17" s="37" t="s">
        <v>11</v>
      </c>
      <c r="B17" s="79" t="s">
        <v>50</v>
      </c>
      <c r="C17" s="80" t="s">
        <v>51</v>
      </c>
      <c r="D17" s="81">
        <v>1</v>
      </c>
      <c r="E17" s="28"/>
      <c r="F17" s="28">
        <f t="shared" si="0"/>
        <v>0</v>
      </c>
      <c r="G17" s="26"/>
      <c r="H17" s="28">
        <f t="shared" si="1"/>
        <v>0</v>
      </c>
      <c r="I17" s="26"/>
      <c r="J17" s="28">
        <f t="shared" si="2"/>
        <v>0</v>
      </c>
      <c r="K17" s="28">
        <f t="shared" si="3"/>
        <v>0</v>
      </c>
    </row>
    <row r="18" spans="1:11" ht="25.5">
      <c r="A18" s="37" t="s">
        <v>12</v>
      </c>
      <c r="B18" s="79" t="s">
        <v>52</v>
      </c>
      <c r="C18" s="80" t="s">
        <v>53</v>
      </c>
      <c r="D18" s="81">
        <v>1</v>
      </c>
      <c r="E18" s="28"/>
      <c r="F18" s="28">
        <f t="shared" si="0"/>
        <v>0</v>
      </c>
      <c r="G18" s="26"/>
      <c r="H18" s="28">
        <f t="shared" si="1"/>
        <v>0</v>
      </c>
      <c r="I18" s="26"/>
      <c r="J18" s="28">
        <f t="shared" si="2"/>
        <v>0</v>
      </c>
      <c r="K18" s="28">
        <f t="shared" si="3"/>
        <v>0</v>
      </c>
    </row>
    <row r="19" spans="1:11" ht="25.5">
      <c r="A19" s="37" t="s">
        <v>13</v>
      </c>
      <c r="B19" s="79" t="s">
        <v>54</v>
      </c>
      <c r="C19" s="80" t="s">
        <v>55</v>
      </c>
      <c r="D19" s="81">
        <v>3</v>
      </c>
      <c r="E19" s="28"/>
      <c r="F19" s="28">
        <f t="shared" si="0"/>
        <v>0</v>
      </c>
      <c r="G19" s="26"/>
      <c r="H19" s="28">
        <f t="shared" si="1"/>
        <v>0</v>
      </c>
      <c r="I19" s="26"/>
      <c r="J19" s="28">
        <f t="shared" si="2"/>
        <v>0</v>
      </c>
      <c r="K19" s="28">
        <f t="shared" si="3"/>
        <v>0</v>
      </c>
    </row>
    <row r="20" spans="1:11" ht="25.5">
      <c r="A20" s="37" t="s">
        <v>14</v>
      </c>
      <c r="B20" s="79" t="s">
        <v>56</v>
      </c>
      <c r="C20" s="80" t="s">
        <v>57</v>
      </c>
      <c r="D20" s="81">
        <v>1</v>
      </c>
      <c r="E20" s="28"/>
      <c r="F20" s="28">
        <f t="shared" si="0"/>
        <v>0</v>
      </c>
      <c r="G20" s="26"/>
      <c r="H20" s="28">
        <f t="shared" si="1"/>
        <v>0</v>
      </c>
      <c r="I20" s="26"/>
      <c r="J20" s="28">
        <f t="shared" si="2"/>
        <v>0</v>
      </c>
      <c r="K20" s="28">
        <f t="shared" si="3"/>
        <v>0</v>
      </c>
    </row>
    <row r="21" spans="1:11" ht="25.5">
      <c r="A21" s="37" t="s">
        <v>129</v>
      </c>
      <c r="B21" s="82" t="s">
        <v>58</v>
      </c>
      <c r="C21" s="83" t="s">
        <v>59</v>
      </c>
      <c r="D21" s="81">
        <v>1</v>
      </c>
      <c r="E21" s="28"/>
      <c r="F21" s="28">
        <f t="shared" si="0"/>
        <v>0</v>
      </c>
      <c r="G21" s="26"/>
      <c r="H21" s="28">
        <f t="shared" si="1"/>
        <v>0</v>
      </c>
      <c r="I21" s="26"/>
      <c r="J21" s="28">
        <f t="shared" si="2"/>
        <v>0</v>
      </c>
      <c r="K21" s="28">
        <f t="shared" si="3"/>
        <v>0</v>
      </c>
    </row>
    <row r="22" spans="1:11" ht="25.5">
      <c r="A22" s="37" t="s">
        <v>130</v>
      </c>
      <c r="B22" s="82" t="s">
        <v>60</v>
      </c>
      <c r="C22" s="83" t="s">
        <v>61</v>
      </c>
      <c r="D22" s="81">
        <v>3</v>
      </c>
      <c r="E22" s="28"/>
      <c r="F22" s="28">
        <f t="shared" si="0"/>
        <v>0</v>
      </c>
      <c r="G22" s="26"/>
      <c r="H22" s="28">
        <f t="shared" si="1"/>
        <v>0</v>
      </c>
      <c r="I22" s="26"/>
      <c r="J22" s="28">
        <f t="shared" si="2"/>
        <v>0</v>
      </c>
      <c r="K22" s="28">
        <f t="shared" si="3"/>
        <v>0</v>
      </c>
    </row>
    <row r="23" spans="1:11" ht="25.5">
      <c r="A23" s="37" t="s">
        <v>131</v>
      </c>
      <c r="B23" s="82" t="s">
        <v>62</v>
      </c>
      <c r="C23" s="83" t="s">
        <v>63</v>
      </c>
      <c r="D23" s="81">
        <v>1</v>
      </c>
      <c r="E23" s="28"/>
      <c r="F23" s="28">
        <f t="shared" si="0"/>
        <v>0</v>
      </c>
      <c r="G23" s="26"/>
      <c r="H23" s="28">
        <f t="shared" si="1"/>
        <v>0</v>
      </c>
      <c r="I23" s="26"/>
      <c r="J23" s="28">
        <f t="shared" si="2"/>
        <v>0</v>
      </c>
      <c r="K23" s="28">
        <f t="shared" si="3"/>
        <v>0</v>
      </c>
    </row>
    <row r="24" spans="1:11" ht="25.5">
      <c r="A24" s="37" t="s">
        <v>132</v>
      </c>
      <c r="B24" s="82" t="s">
        <v>64</v>
      </c>
      <c r="C24" s="83" t="s">
        <v>121</v>
      </c>
      <c r="D24" s="81">
        <v>3</v>
      </c>
      <c r="E24" s="28"/>
      <c r="F24" s="28">
        <f t="shared" si="0"/>
        <v>0</v>
      </c>
      <c r="G24" s="26"/>
      <c r="H24" s="28">
        <f t="shared" si="1"/>
        <v>0</v>
      </c>
      <c r="I24" s="26"/>
      <c r="J24" s="28">
        <f t="shared" si="2"/>
        <v>0</v>
      </c>
      <c r="K24" s="28">
        <f t="shared" si="3"/>
        <v>0</v>
      </c>
    </row>
    <row r="25" spans="1:11" ht="25.5">
      <c r="A25" s="37" t="s">
        <v>133</v>
      </c>
      <c r="B25" s="82" t="s">
        <v>65</v>
      </c>
      <c r="C25" s="83" t="s">
        <v>66</v>
      </c>
      <c r="D25" s="81">
        <v>1</v>
      </c>
      <c r="E25" s="28"/>
      <c r="F25" s="28">
        <f t="shared" si="0"/>
        <v>0</v>
      </c>
      <c r="G25" s="26"/>
      <c r="H25" s="28">
        <f t="shared" si="1"/>
        <v>0</v>
      </c>
      <c r="I25" s="26"/>
      <c r="J25" s="28">
        <f t="shared" si="2"/>
        <v>0</v>
      </c>
      <c r="K25" s="28">
        <f t="shared" si="3"/>
        <v>0</v>
      </c>
    </row>
    <row r="26" spans="1:11" ht="25.5">
      <c r="A26" s="37" t="s">
        <v>134</v>
      </c>
      <c r="B26" s="82" t="s">
        <v>67</v>
      </c>
      <c r="C26" s="83" t="s">
        <v>68</v>
      </c>
      <c r="D26" s="81">
        <v>1</v>
      </c>
      <c r="E26" s="28"/>
      <c r="F26" s="28">
        <f t="shared" si="0"/>
        <v>0</v>
      </c>
      <c r="G26" s="26"/>
      <c r="H26" s="28">
        <f t="shared" si="1"/>
        <v>0</v>
      </c>
      <c r="I26" s="26"/>
      <c r="J26" s="28">
        <f t="shared" si="2"/>
        <v>0</v>
      </c>
      <c r="K26" s="28">
        <f t="shared" si="3"/>
        <v>0</v>
      </c>
    </row>
    <row r="27" spans="1:11" ht="25.5">
      <c r="A27" s="37" t="s">
        <v>135</v>
      </c>
      <c r="B27" s="82" t="s">
        <v>69</v>
      </c>
      <c r="C27" s="83" t="s">
        <v>70</v>
      </c>
      <c r="D27" s="81">
        <v>1</v>
      </c>
      <c r="E27" s="28"/>
      <c r="F27" s="28">
        <f t="shared" si="0"/>
        <v>0</v>
      </c>
      <c r="G27" s="26"/>
      <c r="H27" s="28">
        <f t="shared" si="1"/>
        <v>0</v>
      </c>
      <c r="I27" s="26"/>
      <c r="J27" s="28">
        <f t="shared" si="2"/>
        <v>0</v>
      </c>
      <c r="K27" s="28">
        <f t="shared" si="3"/>
        <v>0</v>
      </c>
    </row>
    <row r="28" spans="1:11" ht="25.5">
      <c r="A28" s="37" t="s">
        <v>136</v>
      </c>
      <c r="B28" s="82" t="s">
        <v>71</v>
      </c>
      <c r="C28" s="83" t="s">
        <v>72</v>
      </c>
      <c r="D28" s="81">
        <v>3</v>
      </c>
      <c r="E28" s="28"/>
      <c r="F28" s="28">
        <f t="shared" si="0"/>
        <v>0</v>
      </c>
      <c r="G28" s="26"/>
      <c r="H28" s="28">
        <f t="shared" si="1"/>
        <v>0</v>
      </c>
      <c r="I28" s="26"/>
      <c r="J28" s="28">
        <f t="shared" si="2"/>
        <v>0</v>
      </c>
      <c r="K28" s="28">
        <f t="shared" si="3"/>
        <v>0</v>
      </c>
    </row>
    <row r="29" spans="1:11" ht="25.5">
      <c r="A29" s="37" t="s">
        <v>137</v>
      </c>
      <c r="B29" s="82" t="s">
        <v>73</v>
      </c>
      <c r="C29" s="83" t="s">
        <v>74</v>
      </c>
      <c r="D29" s="81">
        <v>1</v>
      </c>
      <c r="E29" s="28"/>
      <c r="F29" s="28">
        <f t="shared" si="0"/>
        <v>0</v>
      </c>
      <c r="G29" s="26"/>
      <c r="H29" s="28">
        <f t="shared" si="1"/>
        <v>0</v>
      </c>
      <c r="I29" s="26"/>
      <c r="J29" s="28">
        <f t="shared" si="2"/>
        <v>0</v>
      </c>
      <c r="K29" s="28">
        <f t="shared" si="3"/>
        <v>0</v>
      </c>
    </row>
    <row r="30" spans="1:11" ht="25.5">
      <c r="A30" s="37" t="s">
        <v>138</v>
      </c>
      <c r="B30" s="82" t="s">
        <v>75</v>
      </c>
      <c r="C30" s="83" t="s">
        <v>76</v>
      </c>
      <c r="D30" s="81">
        <v>1</v>
      </c>
      <c r="E30" s="28"/>
      <c r="F30" s="28">
        <f t="shared" si="0"/>
        <v>0</v>
      </c>
      <c r="G30" s="26"/>
      <c r="H30" s="28">
        <f t="shared" si="1"/>
        <v>0</v>
      </c>
      <c r="I30" s="26"/>
      <c r="J30" s="28">
        <f t="shared" si="2"/>
        <v>0</v>
      </c>
      <c r="K30" s="28">
        <f t="shared" si="3"/>
        <v>0</v>
      </c>
    </row>
    <row r="31" spans="1:11" ht="25.5">
      <c r="A31" s="37" t="s">
        <v>139</v>
      </c>
      <c r="B31" s="82" t="s">
        <v>77</v>
      </c>
      <c r="C31" s="83" t="s">
        <v>78</v>
      </c>
      <c r="D31" s="81">
        <v>1</v>
      </c>
      <c r="E31" s="28"/>
      <c r="F31" s="28">
        <f t="shared" si="0"/>
        <v>0</v>
      </c>
      <c r="G31" s="26"/>
      <c r="H31" s="28">
        <f t="shared" si="1"/>
        <v>0</v>
      </c>
      <c r="I31" s="26"/>
      <c r="J31" s="28">
        <f t="shared" si="2"/>
        <v>0</v>
      </c>
      <c r="K31" s="28">
        <f t="shared" si="3"/>
        <v>0</v>
      </c>
    </row>
    <row r="32" spans="1:11" ht="25.5">
      <c r="A32" s="37" t="s">
        <v>140</v>
      </c>
      <c r="B32" s="82" t="s">
        <v>79</v>
      </c>
      <c r="C32" s="83" t="s">
        <v>80</v>
      </c>
      <c r="D32" s="81">
        <v>4</v>
      </c>
      <c r="E32" s="28"/>
      <c r="F32" s="28">
        <f t="shared" si="0"/>
        <v>0</v>
      </c>
      <c r="G32" s="26"/>
      <c r="H32" s="28">
        <f t="shared" si="1"/>
        <v>0</v>
      </c>
      <c r="I32" s="26"/>
      <c r="J32" s="28">
        <f t="shared" si="2"/>
        <v>0</v>
      </c>
      <c r="K32" s="28">
        <f t="shared" si="3"/>
        <v>0</v>
      </c>
    </row>
    <row r="33" spans="1:11" ht="25.5">
      <c r="A33" s="37" t="s">
        <v>141</v>
      </c>
      <c r="B33" s="82" t="s">
        <v>81</v>
      </c>
      <c r="C33" s="83" t="s">
        <v>82</v>
      </c>
      <c r="D33" s="81">
        <v>1</v>
      </c>
      <c r="E33" s="28"/>
      <c r="F33" s="28">
        <f t="shared" si="0"/>
        <v>0</v>
      </c>
      <c r="G33" s="26"/>
      <c r="H33" s="28">
        <f t="shared" si="1"/>
        <v>0</v>
      </c>
      <c r="I33" s="26"/>
      <c r="J33" s="28">
        <f t="shared" si="2"/>
        <v>0</v>
      </c>
      <c r="K33" s="28">
        <f t="shared" si="3"/>
        <v>0</v>
      </c>
    </row>
    <row r="34" spans="1:11" ht="25.5">
      <c r="A34" s="37" t="s">
        <v>142</v>
      </c>
      <c r="B34" s="82" t="s">
        <v>83</v>
      </c>
      <c r="C34" s="83" t="s">
        <v>84</v>
      </c>
      <c r="D34" s="81">
        <v>1</v>
      </c>
      <c r="E34" s="28"/>
      <c r="F34" s="28">
        <f t="shared" si="0"/>
        <v>0</v>
      </c>
      <c r="G34" s="26"/>
      <c r="H34" s="28">
        <f t="shared" si="1"/>
        <v>0</v>
      </c>
      <c r="I34" s="26"/>
      <c r="J34" s="28">
        <f t="shared" si="2"/>
        <v>0</v>
      </c>
      <c r="K34" s="28">
        <f t="shared" si="3"/>
        <v>0</v>
      </c>
    </row>
    <row r="35" spans="1:11" ht="25.5">
      <c r="A35" s="37" t="s">
        <v>143</v>
      </c>
      <c r="B35" s="84" t="s">
        <v>85</v>
      </c>
      <c r="C35" s="85" t="s">
        <v>86</v>
      </c>
      <c r="D35" s="81">
        <v>1</v>
      </c>
      <c r="E35" s="28"/>
      <c r="F35" s="28">
        <f t="shared" si="0"/>
        <v>0</v>
      </c>
      <c r="G35" s="26"/>
      <c r="H35" s="28">
        <f t="shared" si="1"/>
        <v>0</v>
      </c>
      <c r="I35" s="26"/>
      <c r="J35" s="28">
        <f t="shared" si="2"/>
        <v>0</v>
      </c>
      <c r="K35" s="28">
        <f t="shared" si="3"/>
        <v>0</v>
      </c>
    </row>
    <row r="36" spans="1:11" ht="25.5">
      <c r="A36" s="37" t="s">
        <v>144</v>
      </c>
      <c r="B36" s="84" t="s">
        <v>87</v>
      </c>
      <c r="C36" s="86" t="s">
        <v>122</v>
      </c>
      <c r="D36" s="81">
        <v>2</v>
      </c>
      <c r="E36" s="28"/>
      <c r="F36" s="28">
        <f t="shared" si="0"/>
        <v>0</v>
      </c>
      <c r="G36" s="26"/>
      <c r="H36" s="28">
        <f t="shared" si="1"/>
        <v>0</v>
      </c>
      <c r="I36" s="26"/>
      <c r="J36" s="28">
        <f t="shared" si="2"/>
        <v>0</v>
      </c>
      <c r="K36" s="28">
        <f t="shared" si="3"/>
        <v>0</v>
      </c>
    </row>
    <row r="37" spans="1:11" ht="25.5">
      <c r="A37" s="37" t="s">
        <v>145</v>
      </c>
      <c r="B37" s="84" t="s">
        <v>88</v>
      </c>
      <c r="C37" s="86" t="s">
        <v>89</v>
      </c>
      <c r="D37" s="81">
        <v>1</v>
      </c>
      <c r="E37" s="28"/>
      <c r="F37" s="28">
        <f t="shared" si="0"/>
        <v>0</v>
      </c>
      <c r="G37" s="26"/>
      <c r="H37" s="28">
        <f t="shared" si="1"/>
        <v>0</v>
      </c>
      <c r="I37" s="26"/>
      <c r="J37" s="28">
        <f t="shared" si="2"/>
        <v>0</v>
      </c>
      <c r="K37" s="28">
        <f t="shared" si="3"/>
        <v>0</v>
      </c>
    </row>
    <row r="38" spans="1:11" ht="25.5">
      <c r="A38" s="37" t="s">
        <v>146</v>
      </c>
      <c r="B38" s="84" t="s">
        <v>90</v>
      </c>
      <c r="C38" s="87" t="s">
        <v>123</v>
      </c>
      <c r="D38" s="81">
        <v>1</v>
      </c>
      <c r="E38" s="28"/>
      <c r="F38" s="28">
        <f t="shared" si="0"/>
        <v>0</v>
      </c>
      <c r="G38" s="26"/>
      <c r="H38" s="28">
        <f t="shared" si="1"/>
        <v>0</v>
      </c>
      <c r="I38" s="26"/>
      <c r="J38" s="28">
        <f t="shared" si="2"/>
        <v>0</v>
      </c>
      <c r="K38" s="28">
        <f t="shared" si="3"/>
        <v>0</v>
      </c>
    </row>
    <row r="39" spans="1:11" ht="25.5">
      <c r="A39" s="37" t="s">
        <v>147</v>
      </c>
      <c r="B39" s="84" t="s">
        <v>91</v>
      </c>
      <c r="C39" s="85" t="s">
        <v>124</v>
      </c>
      <c r="D39" s="81">
        <v>1</v>
      </c>
      <c r="E39" s="28"/>
      <c r="F39" s="28">
        <f t="shared" si="0"/>
        <v>0</v>
      </c>
      <c r="G39" s="26"/>
      <c r="H39" s="28">
        <f t="shared" si="1"/>
        <v>0</v>
      </c>
      <c r="I39" s="26"/>
      <c r="J39" s="28">
        <f t="shared" si="2"/>
        <v>0</v>
      </c>
      <c r="K39" s="28">
        <f t="shared" si="3"/>
        <v>0</v>
      </c>
    </row>
    <row r="40" spans="1:11" ht="25.5">
      <c r="A40" s="37" t="s">
        <v>148</v>
      </c>
      <c r="B40" s="84" t="s">
        <v>92</v>
      </c>
      <c r="C40" s="85" t="s">
        <v>93</v>
      </c>
      <c r="D40" s="81">
        <v>3</v>
      </c>
      <c r="E40" s="28"/>
      <c r="F40" s="28">
        <f t="shared" si="0"/>
        <v>0</v>
      </c>
      <c r="G40" s="26"/>
      <c r="H40" s="28">
        <f t="shared" si="1"/>
        <v>0</v>
      </c>
      <c r="I40" s="26"/>
      <c r="J40" s="28">
        <f t="shared" si="2"/>
        <v>0</v>
      </c>
      <c r="K40" s="28">
        <f t="shared" si="3"/>
        <v>0</v>
      </c>
    </row>
    <row r="41" spans="1:11" ht="25.5">
      <c r="A41" s="37" t="s">
        <v>149</v>
      </c>
      <c r="B41" s="84" t="s">
        <v>94</v>
      </c>
      <c r="C41" s="85" t="s">
        <v>95</v>
      </c>
      <c r="D41" s="81">
        <v>1</v>
      </c>
      <c r="E41" s="28"/>
      <c r="F41" s="28">
        <f t="shared" si="0"/>
        <v>0</v>
      </c>
      <c r="G41" s="26"/>
      <c r="H41" s="28">
        <f t="shared" si="1"/>
        <v>0</v>
      </c>
      <c r="I41" s="26"/>
      <c r="J41" s="28">
        <f t="shared" si="2"/>
        <v>0</v>
      </c>
      <c r="K41" s="28">
        <f t="shared" si="3"/>
        <v>0</v>
      </c>
    </row>
    <row r="42" spans="1:11" ht="25.5">
      <c r="A42" s="37" t="s">
        <v>150</v>
      </c>
      <c r="B42" s="84" t="s">
        <v>96</v>
      </c>
      <c r="C42" s="85" t="s">
        <v>97</v>
      </c>
      <c r="D42" s="81">
        <v>2</v>
      </c>
      <c r="E42" s="28"/>
      <c r="F42" s="28">
        <f t="shared" si="0"/>
        <v>0</v>
      </c>
      <c r="G42" s="26"/>
      <c r="H42" s="28">
        <f t="shared" si="1"/>
        <v>0</v>
      </c>
      <c r="I42" s="26"/>
      <c r="J42" s="28">
        <f t="shared" si="2"/>
        <v>0</v>
      </c>
      <c r="K42" s="28">
        <f t="shared" si="3"/>
        <v>0</v>
      </c>
    </row>
    <row r="43" spans="1:11" ht="25.5">
      <c r="A43" s="37" t="s">
        <v>151</v>
      </c>
      <c r="B43" s="84" t="s">
        <v>98</v>
      </c>
      <c r="C43" s="85" t="s">
        <v>99</v>
      </c>
      <c r="D43" s="81">
        <v>1</v>
      </c>
      <c r="E43" s="28"/>
      <c r="F43" s="28">
        <f t="shared" si="0"/>
        <v>0</v>
      </c>
      <c r="G43" s="26"/>
      <c r="H43" s="28">
        <f t="shared" si="1"/>
        <v>0</v>
      </c>
      <c r="I43" s="26"/>
      <c r="J43" s="28">
        <f t="shared" si="2"/>
        <v>0</v>
      </c>
      <c r="K43" s="28">
        <f t="shared" si="3"/>
        <v>0</v>
      </c>
    </row>
    <row r="44" spans="1:11" ht="25.5">
      <c r="A44" s="37" t="s">
        <v>152</v>
      </c>
      <c r="B44" s="84" t="s">
        <v>100</v>
      </c>
      <c r="C44" s="85" t="s">
        <v>101</v>
      </c>
      <c r="D44" s="81">
        <v>1</v>
      </c>
      <c r="E44" s="28"/>
      <c r="F44" s="28">
        <f t="shared" si="0"/>
        <v>0</v>
      </c>
      <c r="G44" s="26"/>
      <c r="H44" s="28">
        <f t="shared" si="1"/>
        <v>0</v>
      </c>
      <c r="I44" s="26"/>
      <c r="J44" s="28">
        <f t="shared" si="2"/>
        <v>0</v>
      </c>
      <c r="K44" s="28">
        <f t="shared" si="3"/>
        <v>0</v>
      </c>
    </row>
    <row r="45" spans="1:11" ht="25.5">
      <c r="A45" s="37" t="s">
        <v>153</v>
      </c>
      <c r="B45" s="84" t="s">
        <v>102</v>
      </c>
      <c r="C45" s="85" t="s">
        <v>103</v>
      </c>
      <c r="D45" s="81">
        <v>2</v>
      </c>
      <c r="E45" s="28"/>
      <c r="F45" s="28">
        <f t="shared" si="0"/>
        <v>0</v>
      </c>
      <c r="G45" s="26"/>
      <c r="H45" s="28">
        <f t="shared" si="1"/>
        <v>0</v>
      </c>
      <c r="I45" s="26"/>
      <c r="J45" s="28">
        <f t="shared" si="2"/>
        <v>0</v>
      </c>
      <c r="K45" s="28">
        <f t="shared" si="3"/>
        <v>0</v>
      </c>
    </row>
    <row r="46" spans="1:11" ht="25.5">
      <c r="A46" s="37" t="s">
        <v>154</v>
      </c>
      <c r="B46" s="84" t="s">
        <v>104</v>
      </c>
      <c r="C46" s="86" t="s">
        <v>105</v>
      </c>
      <c r="D46" s="81">
        <v>2</v>
      </c>
      <c r="E46" s="28"/>
      <c r="F46" s="28">
        <f t="shared" si="0"/>
        <v>0</v>
      </c>
      <c r="G46" s="26"/>
      <c r="H46" s="28">
        <f t="shared" si="1"/>
        <v>0</v>
      </c>
      <c r="I46" s="26"/>
      <c r="J46" s="28">
        <f t="shared" si="2"/>
        <v>0</v>
      </c>
      <c r="K46" s="28">
        <f t="shared" si="3"/>
        <v>0</v>
      </c>
    </row>
    <row r="47" spans="1:11" ht="25.5">
      <c r="A47" s="37" t="s">
        <v>155</v>
      </c>
      <c r="B47" s="84" t="s">
        <v>106</v>
      </c>
      <c r="C47" s="85" t="s">
        <v>107</v>
      </c>
      <c r="D47" s="88">
        <v>1</v>
      </c>
      <c r="E47" s="28"/>
      <c r="F47" s="28">
        <f t="shared" si="0"/>
        <v>0</v>
      </c>
      <c r="G47" s="26"/>
      <c r="H47" s="28">
        <f t="shared" si="1"/>
        <v>0</v>
      </c>
      <c r="I47" s="26"/>
      <c r="J47" s="28">
        <f t="shared" si="2"/>
        <v>0</v>
      </c>
      <c r="K47" s="28">
        <f t="shared" si="3"/>
        <v>0</v>
      </c>
    </row>
    <row r="48" spans="1:11" ht="25.5">
      <c r="A48" s="37" t="s">
        <v>156</v>
      </c>
      <c r="B48" s="89" t="s">
        <v>108</v>
      </c>
      <c r="C48" s="90" t="s">
        <v>109</v>
      </c>
      <c r="D48" s="81">
        <v>1</v>
      </c>
      <c r="E48" s="28"/>
      <c r="F48" s="28">
        <f t="shared" si="0"/>
        <v>0</v>
      </c>
      <c r="G48" s="26"/>
      <c r="H48" s="28">
        <f t="shared" si="1"/>
        <v>0</v>
      </c>
      <c r="I48" s="26"/>
      <c r="J48" s="28">
        <f t="shared" si="2"/>
        <v>0</v>
      </c>
      <c r="K48" s="28">
        <f t="shared" si="3"/>
        <v>0</v>
      </c>
    </row>
    <row r="49" spans="1:11" ht="25.5">
      <c r="A49" s="37" t="s">
        <v>157</v>
      </c>
      <c r="B49" s="89" t="s">
        <v>110</v>
      </c>
      <c r="C49" s="90" t="s">
        <v>111</v>
      </c>
      <c r="D49" s="81">
        <v>1</v>
      </c>
      <c r="E49" s="28"/>
      <c r="F49" s="28">
        <f t="shared" si="0"/>
        <v>0</v>
      </c>
      <c r="G49" s="26"/>
      <c r="H49" s="28">
        <f t="shared" si="1"/>
        <v>0</v>
      </c>
      <c r="I49" s="26"/>
      <c r="J49" s="28">
        <f t="shared" si="2"/>
        <v>0</v>
      </c>
      <c r="K49" s="28">
        <f t="shared" si="3"/>
        <v>0</v>
      </c>
    </row>
    <row r="50" spans="1:11" ht="25.5">
      <c r="A50" s="37" t="s">
        <v>158</v>
      </c>
      <c r="B50" s="89" t="s">
        <v>112</v>
      </c>
      <c r="C50" s="90" t="s">
        <v>113</v>
      </c>
      <c r="D50" s="81">
        <v>1</v>
      </c>
      <c r="E50" s="28"/>
      <c r="F50" s="28">
        <f t="shared" si="0"/>
        <v>0</v>
      </c>
      <c r="G50" s="26"/>
      <c r="H50" s="28">
        <f t="shared" si="1"/>
        <v>0</v>
      </c>
      <c r="I50" s="26"/>
      <c r="J50" s="28">
        <f t="shared" si="2"/>
        <v>0</v>
      </c>
      <c r="K50" s="28">
        <f t="shared" si="3"/>
        <v>0</v>
      </c>
    </row>
    <row r="51" spans="1:11" ht="25.5">
      <c r="A51" s="37" t="s">
        <v>159</v>
      </c>
      <c r="B51" s="89" t="s">
        <v>114</v>
      </c>
      <c r="C51" s="90" t="s">
        <v>125</v>
      </c>
      <c r="D51" s="81">
        <v>3</v>
      </c>
      <c r="E51" s="28"/>
      <c r="F51" s="28">
        <f t="shared" si="0"/>
        <v>0</v>
      </c>
      <c r="G51" s="26"/>
      <c r="H51" s="28">
        <f t="shared" si="1"/>
        <v>0</v>
      </c>
      <c r="I51" s="26"/>
      <c r="J51" s="28">
        <f t="shared" si="2"/>
        <v>0</v>
      </c>
      <c r="K51" s="28">
        <f t="shared" si="3"/>
        <v>0</v>
      </c>
    </row>
    <row r="52" spans="1:11" ht="25.5">
      <c r="A52" s="37" t="s">
        <v>160</v>
      </c>
      <c r="B52" s="89" t="s">
        <v>115</v>
      </c>
      <c r="C52" s="90" t="s">
        <v>126</v>
      </c>
      <c r="D52" s="81">
        <v>3</v>
      </c>
      <c r="E52" s="28"/>
      <c r="F52" s="28">
        <f t="shared" si="0"/>
        <v>0</v>
      </c>
      <c r="G52" s="26"/>
      <c r="H52" s="28">
        <f t="shared" si="1"/>
        <v>0</v>
      </c>
      <c r="I52" s="26"/>
      <c r="J52" s="28">
        <f t="shared" si="2"/>
        <v>0</v>
      </c>
      <c r="K52" s="28">
        <f t="shared" si="3"/>
        <v>0</v>
      </c>
    </row>
    <row r="53" spans="1:11" ht="25.5">
      <c r="A53" s="37" t="s">
        <v>161</v>
      </c>
      <c r="B53" s="89" t="s">
        <v>116</v>
      </c>
      <c r="C53" s="90" t="s">
        <v>127</v>
      </c>
      <c r="D53" s="81">
        <v>1</v>
      </c>
      <c r="E53" s="28"/>
      <c r="F53" s="28">
        <f t="shared" si="0"/>
        <v>0</v>
      </c>
      <c r="G53" s="26"/>
      <c r="H53" s="28">
        <f t="shared" si="1"/>
        <v>0</v>
      </c>
      <c r="I53" s="26"/>
      <c r="J53" s="28">
        <f t="shared" si="2"/>
        <v>0</v>
      </c>
      <c r="K53" s="28">
        <f t="shared" si="3"/>
        <v>0</v>
      </c>
    </row>
    <row r="54" spans="1:11" ht="25.5">
      <c r="A54" s="37" t="s">
        <v>162</v>
      </c>
      <c r="B54" s="89" t="s">
        <v>117</v>
      </c>
      <c r="C54" s="90" t="s">
        <v>118</v>
      </c>
      <c r="D54" s="81">
        <v>4</v>
      </c>
      <c r="E54" s="28"/>
      <c r="F54" s="28">
        <f t="shared" si="0"/>
        <v>0</v>
      </c>
      <c r="G54" s="26"/>
      <c r="H54" s="28">
        <f t="shared" si="1"/>
        <v>0</v>
      </c>
      <c r="I54" s="26"/>
      <c r="J54" s="28">
        <f t="shared" si="2"/>
        <v>0</v>
      </c>
      <c r="K54" s="28">
        <f t="shared" si="3"/>
        <v>0</v>
      </c>
    </row>
    <row r="55" spans="1:11" ht="14.25">
      <c r="A55" s="72" t="s">
        <v>2</v>
      </c>
      <c r="B55" s="72"/>
      <c r="C55" s="72"/>
      <c r="D55" s="72"/>
      <c r="E55" s="72"/>
      <c r="F55" s="72"/>
      <c r="G55" s="72"/>
      <c r="H55" s="72"/>
      <c r="I55" s="72"/>
      <c r="J55" s="54"/>
      <c r="K55" s="7">
        <f>SUM(K15:K54)</f>
        <v>0</v>
      </c>
    </row>
    <row r="56" spans="1:11" ht="14.25">
      <c r="A56" s="49"/>
      <c r="B56" s="50"/>
      <c r="C56" s="51"/>
      <c r="D56" s="51"/>
      <c r="E56" s="52"/>
      <c r="F56" s="52"/>
      <c r="G56" s="52"/>
      <c r="H56" s="52"/>
      <c r="I56" s="52"/>
      <c r="J56" s="52"/>
      <c r="K56" s="52"/>
    </row>
    <row r="57" spans="1:11" ht="89.25">
      <c r="A57" s="41" t="s">
        <v>0</v>
      </c>
      <c r="B57" s="42" t="s">
        <v>27</v>
      </c>
      <c r="C57" s="43" t="s">
        <v>128</v>
      </c>
      <c r="D57" s="43" t="s">
        <v>165</v>
      </c>
      <c r="E57" s="27" t="s">
        <v>28</v>
      </c>
      <c r="F57" s="27" t="s">
        <v>167</v>
      </c>
      <c r="G57" s="44" t="s">
        <v>29</v>
      </c>
      <c r="H57" s="44" t="s">
        <v>171</v>
      </c>
      <c r="I57" s="44" t="s">
        <v>4</v>
      </c>
      <c r="J57" s="44" t="s">
        <v>169</v>
      </c>
      <c r="K57" s="44" t="s">
        <v>175</v>
      </c>
    </row>
    <row r="58" spans="1:11" ht="14.25">
      <c r="A58" s="39"/>
      <c r="B58" s="16"/>
      <c r="C58" s="17">
        <v>1</v>
      </c>
      <c r="D58" s="17">
        <v>2</v>
      </c>
      <c r="E58" s="18">
        <v>3</v>
      </c>
      <c r="F58" s="18">
        <v>4</v>
      </c>
      <c r="G58" s="2">
        <v>5</v>
      </c>
      <c r="H58" s="2">
        <v>6</v>
      </c>
      <c r="I58" s="3">
        <v>7</v>
      </c>
      <c r="J58" s="57">
        <v>8</v>
      </c>
      <c r="K58" s="19">
        <v>9</v>
      </c>
    </row>
    <row r="59" spans="1:11" ht="14.25">
      <c r="A59" s="40" t="s">
        <v>15</v>
      </c>
      <c r="B59" s="11"/>
      <c r="C59" s="67" t="s">
        <v>36</v>
      </c>
      <c r="D59" s="67"/>
      <c r="E59" s="67"/>
      <c r="F59" s="67"/>
      <c r="G59" s="67"/>
      <c r="H59" s="67"/>
      <c r="I59" s="67"/>
      <c r="J59" s="67"/>
      <c r="K59" s="67"/>
    </row>
    <row r="60" spans="1:11" ht="25.5">
      <c r="A60" s="37" t="s">
        <v>17</v>
      </c>
      <c r="B60" s="89" t="s">
        <v>38</v>
      </c>
      <c r="C60" s="90" t="s">
        <v>39</v>
      </c>
      <c r="D60" s="81">
        <v>2</v>
      </c>
      <c r="E60" s="28"/>
      <c r="F60" s="28">
        <f>SUM(D60*E60)</f>
        <v>0</v>
      </c>
      <c r="G60" s="28"/>
      <c r="H60" s="28">
        <f>SUM(F60*G60)</f>
        <v>0</v>
      </c>
      <c r="I60" s="28"/>
      <c r="J60" s="28">
        <f>SUM(D60*I60)</f>
        <v>0</v>
      </c>
      <c r="K60" s="28">
        <f>SUM(H60,J60)</f>
        <v>0</v>
      </c>
    </row>
    <row r="61" spans="1:11" ht="25.5">
      <c r="A61" s="37" t="s">
        <v>16</v>
      </c>
      <c r="B61" s="89" t="s">
        <v>40</v>
      </c>
      <c r="C61" s="91" t="s">
        <v>41</v>
      </c>
      <c r="D61" s="81">
        <v>6</v>
      </c>
      <c r="E61" s="28"/>
      <c r="F61" s="28">
        <f>SUM(D61*E61)</f>
        <v>0</v>
      </c>
      <c r="G61" s="28"/>
      <c r="H61" s="28">
        <f>SUM(F61*G61)</f>
        <v>0</v>
      </c>
      <c r="I61" s="28"/>
      <c r="J61" s="28">
        <f>SUM(D61*I61)</f>
        <v>0</v>
      </c>
      <c r="K61" s="28">
        <f>SUM(H61,J61)</f>
        <v>0</v>
      </c>
    </row>
    <row r="62" spans="1:11" ht="25.5">
      <c r="A62" s="37" t="s">
        <v>18</v>
      </c>
      <c r="B62" s="89" t="s">
        <v>42</v>
      </c>
      <c r="C62" s="91" t="s">
        <v>43</v>
      </c>
      <c r="D62" s="81">
        <v>2</v>
      </c>
      <c r="E62" s="28"/>
      <c r="F62" s="28">
        <f>SUM(D62*E62)</f>
        <v>0</v>
      </c>
      <c r="G62" s="28"/>
      <c r="H62" s="28">
        <f>SUM(F62*G62)</f>
        <v>0</v>
      </c>
      <c r="I62" s="28"/>
      <c r="J62" s="28">
        <f>SUM(D62*I62)</f>
        <v>0</v>
      </c>
      <c r="K62" s="28">
        <f>SUM(H62,J62)</f>
        <v>0</v>
      </c>
    </row>
    <row r="63" spans="1:11" ht="25.5">
      <c r="A63" s="37" t="s">
        <v>19</v>
      </c>
      <c r="B63" s="89" t="s">
        <v>44</v>
      </c>
      <c r="C63" s="91" t="s">
        <v>45</v>
      </c>
      <c r="D63" s="81">
        <v>1</v>
      </c>
      <c r="E63" s="28"/>
      <c r="F63" s="28">
        <f>SUM(D63*E63)</f>
        <v>0</v>
      </c>
      <c r="G63" s="28"/>
      <c r="H63" s="28">
        <f>SUM(F63*G63)</f>
        <v>0</v>
      </c>
      <c r="I63" s="28"/>
      <c r="J63" s="28">
        <f>SUM(D63*I63)</f>
        <v>0</v>
      </c>
      <c r="K63" s="28">
        <f>SUM(H63,J63)</f>
        <v>0</v>
      </c>
    </row>
    <row r="64" spans="1:11" ht="14.25">
      <c r="A64" s="72" t="s">
        <v>2</v>
      </c>
      <c r="B64" s="72"/>
      <c r="C64" s="72"/>
      <c r="D64" s="72"/>
      <c r="E64" s="72"/>
      <c r="F64" s="72"/>
      <c r="G64" s="72"/>
      <c r="H64" s="72"/>
      <c r="I64" s="72"/>
      <c r="J64" s="54"/>
      <c r="K64" s="7">
        <f>SUM(K60:K63)</f>
        <v>0</v>
      </c>
    </row>
    <row r="65" spans="1:11" ht="14.25">
      <c r="A65" s="49"/>
      <c r="B65" s="50"/>
      <c r="C65" s="51"/>
      <c r="D65" s="51"/>
      <c r="E65" s="52"/>
      <c r="F65" s="52"/>
      <c r="G65" s="52"/>
      <c r="H65" s="52"/>
      <c r="I65" s="52"/>
      <c r="J65" s="52"/>
      <c r="K65" s="52"/>
    </row>
    <row r="66" spans="1:11" ht="14.25">
      <c r="A66" s="49"/>
      <c r="B66" s="50"/>
      <c r="C66" s="51"/>
      <c r="D66" s="51"/>
      <c r="E66" s="52"/>
      <c r="F66" s="52"/>
      <c r="G66" s="52"/>
      <c r="H66" s="52"/>
      <c r="I66" s="52"/>
      <c r="J66" s="52"/>
      <c r="K66" s="52"/>
    </row>
    <row r="67" spans="1:11" ht="14.25">
      <c r="A67" s="49"/>
      <c r="B67" s="50"/>
      <c r="C67" s="51"/>
      <c r="D67" s="51"/>
      <c r="E67" s="52"/>
      <c r="F67" s="52"/>
      <c r="G67" s="52"/>
      <c r="H67" s="52"/>
      <c r="I67" s="52"/>
      <c r="J67" s="52"/>
      <c r="K67" s="52"/>
    </row>
    <row r="68" spans="1:11" ht="14.25">
      <c r="A68" s="62" t="s">
        <v>20</v>
      </c>
      <c r="B68" s="62"/>
      <c r="C68" s="62"/>
      <c r="D68" s="62"/>
      <c r="E68" s="62"/>
      <c r="F68" s="62"/>
      <c r="G68" s="62"/>
      <c r="H68" s="62"/>
      <c r="I68" s="62"/>
      <c r="J68" s="62"/>
      <c r="K68" s="62"/>
    </row>
    <row r="69" spans="2:11" ht="25.5">
      <c r="B69" s="34" t="s">
        <v>21</v>
      </c>
      <c r="C69" s="20" t="s">
        <v>163</v>
      </c>
      <c r="D69" s="20"/>
      <c r="E69" s="21" t="s">
        <v>2</v>
      </c>
      <c r="F69" s="21"/>
      <c r="G69" s="21" t="s">
        <v>22</v>
      </c>
      <c r="H69" s="21"/>
      <c r="I69" s="21" t="s">
        <v>23</v>
      </c>
      <c r="J69" s="58"/>
      <c r="K69" s="52"/>
    </row>
    <row r="70" spans="2:11" ht="38.25">
      <c r="B70" s="34">
        <v>1</v>
      </c>
      <c r="C70" s="20" t="s">
        <v>34</v>
      </c>
      <c r="D70" s="20"/>
      <c r="E70" s="22">
        <f>SUM(K10)</f>
        <v>0</v>
      </c>
      <c r="F70" s="22"/>
      <c r="G70" s="23">
        <v>0.2</v>
      </c>
      <c r="H70" s="23"/>
      <c r="I70" s="22">
        <f>SUM(E70,E70*G70)</f>
        <v>0</v>
      </c>
      <c r="J70" s="59"/>
      <c r="K70" s="52"/>
    </row>
    <row r="71" spans="2:11" ht="25.5">
      <c r="B71" s="34">
        <v>2</v>
      </c>
      <c r="C71" s="33" t="s">
        <v>35</v>
      </c>
      <c r="D71" s="33"/>
      <c r="E71" s="22">
        <f>SUM(K55)</f>
        <v>0</v>
      </c>
      <c r="F71" s="22"/>
      <c r="G71" s="23">
        <v>0.2</v>
      </c>
      <c r="H71" s="23"/>
      <c r="I71" s="22">
        <f>SUM(E71,E71*G71)</f>
        <v>0</v>
      </c>
      <c r="J71" s="59"/>
      <c r="K71" s="52"/>
    </row>
    <row r="72" spans="2:11" ht="14.25">
      <c r="B72" s="34">
        <v>3</v>
      </c>
      <c r="C72" s="20" t="s">
        <v>37</v>
      </c>
      <c r="D72" s="20"/>
      <c r="E72" s="22">
        <f>SUM(K64)</f>
        <v>0</v>
      </c>
      <c r="F72" s="22"/>
      <c r="G72" s="23">
        <v>0.2</v>
      </c>
      <c r="H72" s="23"/>
      <c r="I72" s="22">
        <f>SUM(E72,E72*G72)</f>
        <v>0</v>
      </c>
      <c r="J72" s="59"/>
      <c r="K72" s="52"/>
    </row>
    <row r="73" spans="1:11" ht="14.25">
      <c r="A73" s="53"/>
      <c r="B73" s="63" t="s">
        <v>164</v>
      </c>
      <c r="C73" s="63"/>
      <c r="D73" s="56"/>
      <c r="E73" s="24">
        <f>SUM(E70:E72)</f>
        <v>0</v>
      </c>
      <c r="F73" s="24"/>
      <c r="G73" s="25" t="s">
        <v>174</v>
      </c>
      <c r="H73" s="25"/>
      <c r="I73" s="24">
        <f>SUM(I70:I72)</f>
        <v>0</v>
      </c>
      <c r="J73" s="59"/>
      <c r="K73" s="52"/>
    </row>
    <row r="74" spans="1:11" ht="14.25">
      <c r="A74" s="49"/>
      <c r="B74" s="50"/>
      <c r="C74" s="51"/>
      <c r="D74" s="51"/>
      <c r="E74" s="52"/>
      <c r="F74" s="52"/>
      <c r="G74" s="52"/>
      <c r="H74" s="52"/>
      <c r="I74" s="52"/>
      <c r="J74" s="52"/>
      <c r="K74" s="52"/>
    </row>
    <row r="75" spans="1:11" ht="22.5" customHeight="1">
      <c r="A75" s="68"/>
      <c r="B75" s="68"/>
      <c r="C75" s="68"/>
      <c r="D75" s="68"/>
      <c r="E75" s="68"/>
      <c r="F75" s="68"/>
      <c r="G75" s="68"/>
      <c r="H75" s="68"/>
      <c r="I75" s="68"/>
      <c r="J75" s="68"/>
      <c r="K75" s="68"/>
    </row>
    <row r="76" spans="1:16" ht="338.25" customHeight="1">
      <c r="A76" s="69" t="s">
        <v>173</v>
      </c>
      <c r="B76" s="69"/>
      <c r="C76" s="69"/>
      <c r="D76" s="69"/>
      <c r="E76" s="69"/>
      <c r="F76" s="69"/>
      <c r="G76" s="69"/>
      <c r="H76" s="69"/>
      <c r="I76" s="69"/>
      <c r="J76" s="69"/>
      <c r="K76" s="69"/>
      <c r="L76" s="31"/>
      <c r="M76" s="31"/>
      <c r="N76" s="31"/>
      <c r="O76" s="31"/>
      <c r="P76" s="31"/>
    </row>
    <row r="77" spans="1:11" ht="14.25">
      <c r="A77" s="49"/>
      <c r="B77" s="50"/>
      <c r="C77" s="51"/>
      <c r="D77" s="51"/>
      <c r="E77" s="92" t="s">
        <v>24</v>
      </c>
      <c r="F77" s="92"/>
      <c r="G77" s="92"/>
      <c r="H77" s="92"/>
      <c r="I77" s="92"/>
      <c r="J77" s="93"/>
      <c r="K77" s="52"/>
    </row>
    <row r="78" spans="1:11" ht="14.25">
      <c r="A78" s="49"/>
      <c r="B78" s="50"/>
      <c r="C78" s="51"/>
      <c r="D78" s="51"/>
      <c r="E78" s="52"/>
      <c r="F78" s="52"/>
      <c r="G78" s="52"/>
      <c r="H78" s="52"/>
      <c r="I78" s="52"/>
      <c r="J78" s="52"/>
      <c r="K78" s="52"/>
    </row>
    <row r="79" spans="1:11" ht="14.25">
      <c r="A79" s="49"/>
      <c r="B79" s="50"/>
      <c r="C79" s="51"/>
      <c r="D79" s="51"/>
      <c r="E79" s="52" t="s">
        <v>25</v>
      </c>
      <c r="F79" s="52"/>
      <c r="G79" s="52" t="s">
        <v>26</v>
      </c>
      <c r="H79" s="52"/>
      <c r="I79" s="52"/>
      <c r="J79" s="52"/>
      <c r="K79" s="52"/>
    </row>
  </sheetData>
  <sheetProtection password="CC6C" sheet="1" scenarios="1" selectLockedCells="1"/>
  <mergeCells count="12">
    <mergeCell ref="A76:K76"/>
    <mergeCell ref="A1:K3"/>
    <mergeCell ref="E77:I77"/>
    <mergeCell ref="A55:I55"/>
    <mergeCell ref="A10:I10"/>
    <mergeCell ref="C59:K59"/>
    <mergeCell ref="A64:I64"/>
    <mergeCell ref="A68:K68"/>
    <mergeCell ref="B73:C73"/>
    <mergeCell ref="C6:K6"/>
    <mergeCell ref="C14:K14"/>
    <mergeCell ref="A75:K75"/>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Radmila</dc:creator>
  <cp:keywords/>
  <dc:description/>
  <cp:lastModifiedBy>Radmila</cp:lastModifiedBy>
  <cp:lastPrinted>2017-09-19T10:33:46Z</cp:lastPrinted>
  <dcterms:created xsi:type="dcterms:W3CDTF">2017-04-20T06:43:33Z</dcterms:created>
  <dcterms:modified xsi:type="dcterms:W3CDTF">2017-09-19T11:02:41Z</dcterms:modified>
  <cp:category/>
  <cp:version/>
  <cp:contentType/>
  <cp:contentStatus/>
</cp:coreProperties>
</file>