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605" windowHeight="9435" tabRatio="762" activeTab="3"/>
  </bookViews>
  <sheets>
    <sheet name="Uputstvo" sheetId="14" r:id="rId1"/>
    <sheet name="partija 1" sheetId="11" r:id="rId2"/>
    <sheet name="partija 2" sheetId="15" r:id="rId3"/>
    <sheet name="partija 3" sheetId="17" r:id="rId4"/>
    <sheet name="partija 4" sheetId="19" r:id="rId5"/>
    <sheet name="partija 5" sheetId="20" r:id="rId6"/>
    <sheet name="partija 6" sheetId="21" r:id="rId7"/>
    <sheet name="partija 7" sheetId="22" r:id="rId8"/>
    <sheet name="partija 8" sheetId="24" r:id="rId9"/>
    <sheet name="partija 9" sheetId="26" r:id="rId10"/>
    <sheet name="partija 10" sheetId="27" r:id="rId11"/>
    <sheet name="partija 11" sheetId="28" r:id="rId12"/>
    <sheet name="partija 12" sheetId="29" r:id="rId13"/>
    <sheet name="partija 13" sheetId="30" r:id="rId14"/>
    <sheet name="partija 14" sheetId="31" r:id="rId15"/>
    <sheet name="partija 15" sheetId="32" r:id="rId16"/>
    <sheet name="partija 16" sheetId="33" r:id="rId17"/>
    <sheet name="partija 17" sheetId="34" r:id="rId18"/>
    <sheet name="partija 18" sheetId="35" r:id="rId19"/>
    <sheet name="partija 19" sheetId="36" r:id="rId20"/>
    <sheet name="partija 20" sheetId="38" r:id="rId21"/>
    <sheet name="partija 21" sheetId="39" r:id="rId22"/>
  </sheets>
  <definedNames>
    <definedName name="_xlnm._FilterDatabase" localSheetId="1" hidden="1">'partija 1'!$A$6:$K$35</definedName>
    <definedName name="_xlnm._FilterDatabase" localSheetId="10" hidden="1">'partija 10'!$A$6:$L$11</definedName>
    <definedName name="_xlnm._FilterDatabase" localSheetId="11" hidden="1">'partija 11'!$A$6:$L$16</definedName>
    <definedName name="_xlnm._FilterDatabase" localSheetId="12" hidden="1">'partija 12'!$A$6:$L$10</definedName>
    <definedName name="_xlnm._FilterDatabase" localSheetId="13" hidden="1">'partija 13'!$A$6:$L$19</definedName>
    <definedName name="_xlnm._FilterDatabase" localSheetId="14" hidden="1">'partija 14'!$A$6:$L$10</definedName>
    <definedName name="_xlnm._FilterDatabase" localSheetId="15" hidden="1">'partija 15'!$A$6:$L$10</definedName>
    <definedName name="_xlnm._FilterDatabase" localSheetId="16" hidden="1">'partija 16'!$A$6:$L$12</definedName>
    <definedName name="_xlnm._FilterDatabase" localSheetId="17" hidden="1">'partija 17'!$A$6:$L$11</definedName>
    <definedName name="_xlnm._FilterDatabase" localSheetId="18" hidden="1">'partija 18'!$A$6:$L$10</definedName>
    <definedName name="_xlnm._FilterDatabase" localSheetId="19" hidden="1">'partija 19'!$A$6:$L$10</definedName>
    <definedName name="_xlnm._FilterDatabase" localSheetId="2" hidden="1">'partija 2'!$A$6:$L$43</definedName>
    <definedName name="_xlnm._FilterDatabase" localSheetId="20" hidden="1">'partija 20'!$A$6:$L$25</definedName>
    <definedName name="_xlnm._FilterDatabase" localSheetId="21" hidden="1">'partija 21'!$A$6:$L$23</definedName>
    <definedName name="_xlnm._FilterDatabase" localSheetId="3" hidden="1">'partija 3'!$A$6:$L$118</definedName>
    <definedName name="_xlnm._FilterDatabase" localSheetId="4" hidden="1">'partija 4'!$A$6:$L$33</definedName>
    <definedName name="_xlnm._FilterDatabase" localSheetId="5" hidden="1">'partija 5'!$A$6:$L$21</definedName>
    <definedName name="_xlnm._FilterDatabase" localSheetId="6" hidden="1">'partija 6'!$A$6:$L$37</definedName>
    <definedName name="_xlnm._FilterDatabase" localSheetId="7" hidden="1">'partija 7'!$A$6:$L$13</definedName>
    <definedName name="_xlnm._FilterDatabase" localSheetId="8" hidden="1">'partija 8'!$A$6:$L$32</definedName>
    <definedName name="_xlnm._FilterDatabase" localSheetId="9" hidden="1">'partija 9'!$A$6:$K$13</definedName>
    <definedName name="_xlnm.Print_Area" localSheetId="1">'partija 1'!$A$1:$K$48</definedName>
    <definedName name="_xlnm.Print_Area" localSheetId="10">'partija 10'!$A$1:$L$21</definedName>
    <definedName name="_xlnm.Print_Area" localSheetId="11">'partija 11'!$A$1:$L$26</definedName>
    <definedName name="_xlnm.Print_Area" localSheetId="12">'partija 12'!$A$1:$L$20</definedName>
    <definedName name="_xlnm.Print_Area" localSheetId="13">'partija 13'!$A$1:$L$29</definedName>
    <definedName name="_xlnm.Print_Area" localSheetId="14">'partija 14'!$A$1:$L$20</definedName>
    <definedName name="_xlnm.Print_Area" localSheetId="15">'partija 15'!$A$1:$L$20</definedName>
    <definedName name="_xlnm.Print_Area" localSheetId="16">'partija 16'!$A$1:$L$22</definedName>
    <definedName name="_xlnm.Print_Area" localSheetId="17">'partija 17'!$A$1:$L$21</definedName>
    <definedName name="_xlnm.Print_Area" localSheetId="18">'partija 18'!$A$1:$L$20</definedName>
    <definedName name="_xlnm.Print_Area" localSheetId="19">'partija 19'!$A$1:$L$20</definedName>
    <definedName name="_xlnm.Print_Area" localSheetId="2">'partija 2'!$A$1:$L$53</definedName>
    <definedName name="_xlnm.Print_Area" localSheetId="20">'partija 20'!$A$1:$L$35</definedName>
    <definedName name="_xlnm.Print_Area" localSheetId="21">'partija 21'!$A$1:$L$33</definedName>
    <definedName name="_xlnm.Print_Area" localSheetId="3">'partija 3'!$A$1:$L$128</definedName>
    <definedName name="_xlnm.Print_Area" localSheetId="4">'partija 4'!$A$1:$L$43</definedName>
    <definedName name="_xlnm.Print_Area" localSheetId="5">'partija 5'!$A$1:$L$31</definedName>
    <definedName name="_xlnm.Print_Area" localSheetId="6">'partija 6'!$A$1:$L$47</definedName>
    <definedName name="_xlnm.Print_Area" localSheetId="7">'partija 7'!$A$1:$L$23</definedName>
    <definedName name="_xlnm.Print_Area" localSheetId="8">'partija 8'!$A$1:$L$42</definedName>
    <definedName name="_xlnm.Print_Area" localSheetId="9">'partija 9'!$A$1:$K$23</definedName>
  </definedNames>
  <calcPr calcId="124519"/>
</workbook>
</file>

<file path=xl/calcChain.xml><?xml version="1.0" encoding="utf-8"?>
<calcChain xmlns="http://schemas.openxmlformats.org/spreadsheetml/2006/main">
  <c r="A9" i="24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8"/>
  <c r="A8" i="39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I22"/>
  <c r="I21"/>
  <c r="J21" s="1"/>
  <c r="I20"/>
  <c r="J20" s="1"/>
  <c r="I19"/>
  <c r="J19" s="1"/>
  <c r="I18"/>
  <c r="I17"/>
  <c r="J17" s="1"/>
  <c r="I16"/>
  <c r="J16" s="1"/>
  <c r="I15"/>
  <c r="J15" s="1"/>
  <c r="I14"/>
  <c r="I13"/>
  <c r="J13" s="1"/>
  <c r="I12"/>
  <c r="J12" s="1"/>
  <c r="I11"/>
  <c r="J11" s="1"/>
  <c r="I10"/>
  <c r="I9"/>
  <c r="J9" s="1"/>
  <c r="J8"/>
  <c r="I8"/>
  <c r="I7"/>
  <c r="J7" s="1"/>
  <c r="I11" i="20"/>
  <c r="I12"/>
  <c r="J12" s="1"/>
  <c r="I13"/>
  <c r="I14"/>
  <c r="J14"/>
  <c r="I15"/>
  <c r="I16"/>
  <c r="I17"/>
  <c r="I18"/>
  <c r="J13"/>
  <c r="K13" s="1"/>
  <c r="J11"/>
  <c r="I10"/>
  <c r="J10" s="1"/>
  <c r="I9"/>
  <c r="J9" s="1"/>
  <c r="K9"/>
  <c r="I8"/>
  <c r="J8" s="1"/>
  <c r="J7"/>
  <c r="K7" s="1"/>
  <c r="I7"/>
  <c r="H10" i="26"/>
  <c r="I10"/>
  <c r="J10" s="1"/>
  <c r="H9"/>
  <c r="I9"/>
  <c r="H8"/>
  <c r="I7" i="36"/>
  <c r="K8"/>
  <c r="I22" i="38"/>
  <c r="I21"/>
  <c r="I20"/>
  <c r="I19"/>
  <c r="I18"/>
  <c r="J18" s="1"/>
  <c r="I17"/>
  <c r="I16"/>
  <c r="I15"/>
  <c r="I14"/>
  <c r="I13"/>
  <c r="I12"/>
  <c r="I11"/>
  <c r="I10"/>
  <c r="J10" s="1"/>
  <c r="I9"/>
  <c r="I8"/>
  <c r="I8" i="17"/>
  <c r="J8"/>
  <c r="K8" s="1"/>
  <c r="I9"/>
  <c r="I10"/>
  <c r="K10"/>
  <c r="J10"/>
  <c r="I11"/>
  <c r="J11"/>
  <c r="K11"/>
  <c r="I12"/>
  <c r="J12" s="1"/>
  <c r="I13"/>
  <c r="I14"/>
  <c r="I15"/>
  <c r="I16"/>
  <c r="J16"/>
  <c r="K16" s="1"/>
  <c r="I17"/>
  <c r="I18"/>
  <c r="K18"/>
  <c r="J18"/>
  <c r="I19"/>
  <c r="J19"/>
  <c r="K19"/>
  <c r="I20"/>
  <c r="J20" s="1"/>
  <c r="I21"/>
  <c r="I22"/>
  <c r="I23"/>
  <c r="I24"/>
  <c r="J24"/>
  <c r="K24" s="1"/>
  <c r="I25"/>
  <c r="I26"/>
  <c r="K26"/>
  <c r="J26"/>
  <c r="I27"/>
  <c r="J27"/>
  <c r="K27"/>
  <c r="I28"/>
  <c r="J28" s="1"/>
  <c r="I29"/>
  <c r="J29" s="1"/>
  <c r="K29" s="1"/>
  <c r="I30"/>
  <c r="I31"/>
  <c r="I32"/>
  <c r="J32"/>
  <c r="K32" s="1"/>
  <c r="I33"/>
  <c r="I34"/>
  <c r="J34"/>
  <c r="K34" s="1"/>
  <c r="I35"/>
  <c r="J35"/>
  <c r="K35"/>
  <c r="I36"/>
  <c r="I37"/>
  <c r="I38"/>
  <c r="J38"/>
  <c r="K38" s="1"/>
  <c r="I39"/>
  <c r="J39"/>
  <c r="K39"/>
  <c r="I40"/>
  <c r="I41"/>
  <c r="I42"/>
  <c r="J42"/>
  <c r="K42" s="1"/>
  <c r="I43"/>
  <c r="J43"/>
  <c r="K43"/>
  <c r="I44"/>
  <c r="I45"/>
  <c r="I46"/>
  <c r="J46"/>
  <c r="K46" s="1"/>
  <c r="I47"/>
  <c r="J47"/>
  <c r="K47"/>
  <c r="I48"/>
  <c r="I49"/>
  <c r="I50"/>
  <c r="J50"/>
  <c r="K50" s="1"/>
  <c r="I51"/>
  <c r="J51"/>
  <c r="K51"/>
  <c r="I52"/>
  <c r="I53"/>
  <c r="I54"/>
  <c r="J54"/>
  <c r="K54" s="1"/>
  <c r="I55"/>
  <c r="J55"/>
  <c r="K55"/>
  <c r="I56"/>
  <c r="I57"/>
  <c r="I58"/>
  <c r="J58"/>
  <c r="K58" s="1"/>
  <c r="I59"/>
  <c r="J59"/>
  <c r="K59"/>
  <c r="I60"/>
  <c r="I61"/>
  <c r="I62"/>
  <c r="J62"/>
  <c r="K62" s="1"/>
  <c r="I63"/>
  <c r="J63"/>
  <c r="K63"/>
  <c r="I64"/>
  <c r="I65"/>
  <c r="I66"/>
  <c r="J66"/>
  <c r="K66" s="1"/>
  <c r="I67"/>
  <c r="J67"/>
  <c r="K67"/>
  <c r="I68"/>
  <c r="I69"/>
  <c r="I70"/>
  <c r="J70"/>
  <c r="K70" s="1"/>
  <c r="I71"/>
  <c r="J71"/>
  <c r="K71"/>
  <c r="I72"/>
  <c r="I73"/>
  <c r="I74"/>
  <c r="J74"/>
  <c r="I75"/>
  <c r="I76"/>
  <c r="J76"/>
  <c r="K76"/>
  <c r="I77"/>
  <c r="J77" s="1"/>
  <c r="K77" s="1"/>
  <c r="I78"/>
  <c r="I79"/>
  <c r="J79"/>
  <c r="I80"/>
  <c r="I81"/>
  <c r="J81"/>
  <c r="K81"/>
  <c r="I82"/>
  <c r="J82" s="1"/>
  <c r="K82" s="1"/>
  <c r="I83"/>
  <c r="I84"/>
  <c r="K84" s="1"/>
  <c r="J84"/>
  <c r="I85"/>
  <c r="J85"/>
  <c r="K85"/>
  <c r="I86"/>
  <c r="I87"/>
  <c r="J87"/>
  <c r="I88"/>
  <c r="K88" s="1"/>
  <c r="I89"/>
  <c r="J89" s="1"/>
  <c r="K89" s="1"/>
  <c r="I90"/>
  <c r="I91"/>
  <c r="J91"/>
  <c r="I92"/>
  <c r="J92"/>
  <c r="K92"/>
  <c r="I93"/>
  <c r="J93" s="1"/>
  <c r="K93" s="1"/>
  <c r="I94"/>
  <c r="I95"/>
  <c r="J95" s="1"/>
  <c r="I96"/>
  <c r="I97"/>
  <c r="I98"/>
  <c r="K98" s="1"/>
  <c r="J98"/>
  <c r="I99"/>
  <c r="J99"/>
  <c r="K99"/>
  <c r="I100"/>
  <c r="J100" s="1"/>
  <c r="K100" s="1"/>
  <c r="I101"/>
  <c r="I102"/>
  <c r="I103"/>
  <c r="J103" s="1"/>
  <c r="I104"/>
  <c r="I105"/>
  <c r="J105"/>
  <c r="I106"/>
  <c r="J106"/>
  <c r="K106"/>
  <c r="I107"/>
  <c r="J107" s="1"/>
  <c r="K107" s="1"/>
  <c r="I108"/>
  <c r="I109"/>
  <c r="K109" s="1"/>
  <c r="J109"/>
  <c r="I110"/>
  <c r="I111"/>
  <c r="K111" s="1"/>
  <c r="J111"/>
  <c r="I112"/>
  <c r="J112"/>
  <c r="K112"/>
  <c r="I113"/>
  <c r="I114"/>
  <c r="J114"/>
  <c r="K114"/>
  <c r="I115"/>
  <c r="J115"/>
  <c r="K115"/>
  <c r="I7"/>
  <c r="J7" s="1"/>
  <c r="I7" i="38"/>
  <c r="J7"/>
  <c r="I7" i="35"/>
  <c r="I8" i="34"/>
  <c r="J8"/>
  <c r="I7"/>
  <c r="K9" s="1"/>
  <c r="I9" i="33"/>
  <c r="J9"/>
  <c r="K9"/>
  <c r="I8"/>
  <c r="I7"/>
  <c r="J7"/>
  <c r="I7" i="32"/>
  <c r="I7" i="31"/>
  <c r="I16" i="30"/>
  <c r="I15"/>
  <c r="J15"/>
  <c r="K15"/>
  <c r="I14"/>
  <c r="I13"/>
  <c r="J13"/>
  <c r="K13"/>
  <c r="I12"/>
  <c r="I11"/>
  <c r="J11"/>
  <c r="K11"/>
  <c r="I10"/>
  <c r="I9"/>
  <c r="J9"/>
  <c r="I8"/>
  <c r="J8" s="1"/>
  <c r="I7"/>
  <c r="J7"/>
  <c r="I7" i="29"/>
  <c r="I13" i="28"/>
  <c r="I12"/>
  <c r="I11"/>
  <c r="I10"/>
  <c r="I9"/>
  <c r="J9"/>
  <c r="K9" s="1"/>
  <c r="I8"/>
  <c r="I7"/>
  <c r="I8" i="27"/>
  <c r="I7"/>
  <c r="K9" s="1"/>
  <c r="H7" i="26"/>
  <c r="J11" s="1"/>
  <c r="I7"/>
  <c r="I31" i="24"/>
  <c r="I30"/>
  <c r="J30" s="1"/>
  <c r="K30" s="1"/>
  <c r="I29"/>
  <c r="I28"/>
  <c r="J28" s="1"/>
  <c r="K28" s="1"/>
  <c r="I27"/>
  <c r="I26"/>
  <c r="J26" s="1"/>
  <c r="K26" s="1"/>
  <c r="I25"/>
  <c r="I24"/>
  <c r="J24" s="1"/>
  <c r="K24" s="1"/>
  <c r="I23"/>
  <c r="I22"/>
  <c r="J22" s="1"/>
  <c r="K22" s="1"/>
  <c r="I21"/>
  <c r="I20"/>
  <c r="J20" s="1"/>
  <c r="K20" s="1"/>
  <c r="I19"/>
  <c r="J19" s="1"/>
  <c r="K19" s="1"/>
  <c r="I18"/>
  <c r="J18" s="1"/>
  <c r="K18" s="1"/>
  <c r="I17"/>
  <c r="J17" s="1"/>
  <c r="K17" s="1"/>
  <c r="I16"/>
  <c r="J16" s="1"/>
  <c r="K16" s="1"/>
  <c r="I15"/>
  <c r="J15" s="1"/>
  <c r="K15" s="1"/>
  <c r="I14"/>
  <c r="J14"/>
  <c r="K14" s="1"/>
  <c r="I13"/>
  <c r="J13" s="1"/>
  <c r="K13" s="1"/>
  <c r="I12"/>
  <c r="J12" s="1"/>
  <c r="K12" s="1"/>
  <c r="I11"/>
  <c r="I10"/>
  <c r="J10" s="1"/>
  <c r="I9"/>
  <c r="J9"/>
  <c r="K9" s="1"/>
  <c r="I8"/>
  <c r="J8"/>
  <c r="K8" s="1"/>
  <c r="I7"/>
  <c r="I10" i="22"/>
  <c r="I9"/>
  <c r="J9"/>
  <c r="I8"/>
  <c r="I7"/>
  <c r="I34" i="21"/>
  <c r="J34"/>
  <c r="K34"/>
  <c r="I33"/>
  <c r="I32"/>
  <c r="J32"/>
  <c r="I31"/>
  <c r="I30"/>
  <c r="I29"/>
  <c r="I28"/>
  <c r="J28" s="1"/>
  <c r="I27"/>
  <c r="I26"/>
  <c r="J26"/>
  <c r="I25"/>
  <c r="I24"/>
  <c r="J24"/>
  <c r="I23"/>
  <c r="I22"/>
  <c r="J22"/>
  <c r="K22"/>
  <c r="I21"/>
  <c r="I20"/>
  <c r="J20"/>
  <c r="I19"/>
  <c r="I18"/>
  <c r="J18"/>
  <c r="K18"/>
  <c r="I17"/>
  <c r="I16"/>
  <c r="J16"/>
  <c r="K16"/>
  <c r="I15"/>
  <c r="I14"/>
  <c r="J14"/>
  <c r="K14"/>
  <c r="I13"/>
  <c r="I12"/>
  <c r="I11"/>
  <c r="I10"/>
  <c r="J10"/>
  <c r="I9"/>
  <c r="I8"/>
  <c r="I7"/>
  <c r="J18" i="20"/>
  <c r="J16"/>
  <c r="I30" i="19"/>
  <c r="J30" s="1"/>
  <c r="K30" s="1"/>
  <c r="I29"/>
  <c r="J29" s="1"/>
  <c r="K29" s="1"/>
  <c r="I28"/>
  <c r="I27"/>
  <c r="J27" s="1"/>
  <c r="K27" s="1"/>
  <c r="I26"/>
  <c r="J26" s="1"/>
  <c r="K26" s="1"/>
  <c r="I25"/>
  <c r="J25" s="1"/>
  <c r="K25" s="1"/>
  <c r="I24"/>
  <c r="I23"/>
  <c r="J23" s="1"/>
  <c r="K23" s="1"/>
  <c r="I22"/>
  <c r="I21"/>
  <c r="J21" s="1"/>
  <c r="I20"/>
  <c r="J20" s="1"/>
  <c r="K20" s="1"/>
  <c r="I19"/>
  <c r="J19" s="1"/>
  <c r="K19" s="1"/>
  <c r="I18"/>
  <c r="I17"/>
  <c r="J17" s="1"/>
  <c r="I16"/>
  <c r="I15"/>
  <c r="J15" s="1"/>
  <c r="K15" s="1"/>
  <c r="I14"/>
  <c r="I13"/>
  <c r="I12"/>
  <c r="J12" s="1"/>
  <c r="I11"/>
  <c r="I10"/>
  <c r="I9"/>
  <c r="J9" s="1"/>
  <c r="I8"/>
  <c r="J8" s="1"/>
  <c r="I7"/>
  <c r="J7" s="1"/>
  <c r="I32" i="15"/>
  <c r="J32"/>
  <c r="K32"/>
  <c r="I31"/>
  <c r="I30"/>
  <c r="J30"/>
  <c r="K30"/>
  <c r="I29"/>
  <c r="I28"/>
  <c r="J28"/>
  <c r="I27"/>
  <c r="J27" s="1"/>
  <c r="K27" s="1"/>
  <c r="I26"/>
  <c r="J26"/>
  <c r="K26"/>
  <c r="I25"/>
  <c r="J25" s="1"/>
  <c r="I40"/>
  <c r="J40"/>
  <c r="K40"/>
  <c r="I39"/>
  <c r="J39" s="1"/>
  <c r="I38"/>
  <c r="J38"/>
  <c r="K38"/>
  <c r="I37"/>
  <c r="J37"/>
  <c r="I36"/>
  <c r="K36" s="1"/>
  <c r="J36"/>
  <c r="I35"/>
  <c r="J35"/>
  <c r="I34"/>
  <c r="K34" s="1"/>
  <c r="I33"/>
  <c r="J33"/>
  <c r="K33"/>
  <c r="I24"/>
  <c r="I23"/>
  <c r="J23"/>
  <c r="I22"/>
  <c r="J22"/>
  <c r="K22"/>
  <c r="I21"/>
  <c r="J21"/>
  <c r="K21"/>
  <c r="I20"/>
  <c r="I19"/>
  <c r="K19" s="1"/>
  <c r="J19"/>
  <c r="I18"/>
  <c r="J18"/>
  <c r="K18"/>
  <c r="I17"/>
  <c r="J17"/>
  <c r="K17"/>
  <c r="I16"/>
  <c r="I15"/>
  <c r="K15" s="1"/>
  <c r="J15"/>
  <c r="I14"/>
  <c r="J14"/>
  <c r="K14"/>
  <c r="I13"/>
  <c r="J13"/>
  <c r="K13"/>
  <c r="I12"/>
  <c r="I11"/>
  <c r="K11" s="1"/>
  <c r="J11"/>
  <c r="I10"/>
  <c r="I9"/>
  <c r="K9" s="1"/>
  <c r="J9"/>
  <c r="I8"/>
  <c r="J8"/>
  <c r="I7"/>
  <c r="J7" s="1"/>
  <c r="H8" i="11"/>
  <c r="I8"/>
  <c r="H9"/>
  <c r="I9" s="1"/>
  <c r="H10"/>
  <c r="H11"/>
  <c r="J11" s="1"/>
  <c r="I11"/>
  <c r="H12"/>
  <c r="I12"/>
  <c r="J12"/>
  <c r="H13"/>
  <c r="I13"/>
  <c r="J13"/>
  <c r="H14"/>
  <c r="H15"/>
  <c r="I15"/>
  <c r="H16"/>
  <c r="I16" s="1"/>
  <c r="H17"/>
  <c r="I17"/>
  <c r="H18"/>
  <c r="I18" s="1"/>
  <c r="J18" s="1"/>
  <c r="H19"/>
  <c r="I19" s="1"/>
  <c r="H20"/>
  <c r="H21"/>
  <c r="I21" s="1"/>
  <c r="J21" s="1"/>
  <c r="H22"/>
  <c r="H23"/>
  <c r="I23" s="1"/>
  <c r="J23" s="1"/>
  <c r="H24"/>
  <c r="I24" s="1"/>
  <c r="H25"/>
  <c r="I25"/>
  <c r="J25" s="1"/>
  <c r="H26"/>
  <c r="I26" s="1"/>
  <c r="J26" s="1"/>
  <c r="H27"/>
  <c r="I27"/>
  <c r="H28"/>
  <c r="H29"/>
  <c r="I29" s="1"/>
  <c r="H30"/>
  <c r="H31"/>
  <c r="I31" s="1"/>
  <c r="J31"/>
  <c r="H32"/>
  <c r="H7"/>
  <c r="K10" i="38"/>
  <c r="J14"/>
  <c r="K14" s="1"/>
  <c r="K18"/>
  <c r="J22"/>
  <c r="K22"/>
  <c r="J8"/>
  <c r="K8"/>
  <c r="J12"/>
  <c r="K12"/>
  <c r="J16"/>
  <c r="K16"/>
  <c r="J20"/>
  <c r="K20"/>
  <c r="J9"/>
  <c r="K9"/>
  <c r="J11"/>
  <c r="K11"/>
  <c r="J13"/>
  <c r="K13"/>
  <c r="J15"/>
  <c r="K15"/>
  <c r="J17"/>
  <c r="K17"/>
  <c r="J19"/>
  <c r="K19"/>
  <c r="J21"/>
  <c r="K21"/>
  <c r="K23"/>
  <c r="K7"/>
  <c r="K11" i="22"/>
  <c r="J7" i="36"/>
  <c r="K7" s="1"/>
  <c r="K10" s="1"/>
  <c r="K8" i="34"/>
  <c r="K11" s="1"/>
  <c r="J7"/>
  <c r="K10"/>
  <c r="K10" i="33"/>
  <c r="J8"/>
  <c r="K8" s="1"/>
  <c r="J7" i="32"/>
  <c r="K9"/>
  <c r="K8"/>
  <c r="J7" i="31"/>
  <c r="K9" s="1"/>
  <c r="K8"/>
  <c r="K17" i="30"/>
  <c r="K9"/>
  <c r="K8"/>
  <c r="J10"/>
  <c r="K10" s="1"/>
  <c r="J12"/>
  <c r="K12"/>
  <c r="J14"/>
  <c r="K14" s="1"/>
  <c r="J16"/>
  <c r="K16"/>
  <c r="J7" i="29"/>
  <c r="K9" s="1"/>
  <c r="K8"/>
  <c r="J7" i="28"/>
  <c r="J8"/>
  <c r="K8"/>
  <c r="J10"/>
  <c r="K10"/>
  <c r="J12"/>
  <c r="K12"/>
  <c r="J8" i="27"/>
  <c r="K8"/>
  <c r="J7" i="22"/>
  <c r="J8"/>
  <c r="K8" s="1"/>
  <c r="J10"/>
  <c r="K12" s="1"/>
  <c r="K20" i="21"/>
  <c r="K24"/>
  <c r="K32"/>
  <c r="J8"/>
  <c r="K8"/>
  <c r="J12"/>
  <c r="K12"/>
  <c r="J7"/>
  <c r="J9"/>
  <c r="K9" s="1"/>
  <c r="J11"/>
  <c r="K11" s="1"/>
  <c r="J13"/>
  <c r="K13"/>
  <c r="J15"/>
  <c r="J17"/>
  <c r="K17" s="1"/>
  <c r="J19"/>
  <c r="J21"/>
  <c r="K21"/>
  <c r="J23"/>
  <c r="K23" s="1"/>
  <c r="J25"/>
  <c r="K25" s="1"/>
  <c r="J27"/>
  <c r="K27" s="1"/>
  <c r="J29"/>
  <c r="K29"/>
  <c r="J31"/>
  <c r="K31" s="1"/>
  <c r="J33"/>
  <c r="K33" s="1"/>
  <c r="J17" i="20"/>
  <c r="K17" s="1"/>
  <c r="J14" i="19"/>
  <c r="K14" s="1"/>
  <c r="J16"/>
  <c r="K16" s="1"/>
  <c r="J24"/>
  <c r="K24" s="1"/>
  <c r="J28"/>
  <c r="K28" s="1"/>
  <c r="J8" i="11"/>
  <c r="I30"/>
  <c r="J30"/>
  <c r="I22"/>
  <c r="J22"/>
  <c r="I14"/>
  <c r="J14"/>
  <c r="I10"/>
  <c r="J10"/>
  <c r="I32"/>
  <c r="J32"/>
  <c r="I28"/>
  <c r="J28"/>
  <c r="K8" i="15"/>
  <c r="J10"/>
  <c r="K10" s="1"/>
  <c r="J34"/>
  <c r="K28"/>
  <c r="J29"/>
  <c r="K29"/>
  <c r="J31"/>
  <c r="K31"/>
  <c r="K35"/>
  <c r="K37"/>
  <c r="J27" i="11"/>
  <c r="J17"/>
  <c r="J15"/>
  <c r="I7"/>
  <c r="J7" s="1"/>
  <c r="K9" i="36"/>
  <c r="K7" i="34"/>
  <c r="K7" i="32"/>
  <c r="K10"/>
  <c r="K7" i="31"/>
  <c r="K10"/>
  <c r="K7" i="29"/>
  <c r="K10" s="1"/>
  <c r="K7" i="21"/>
  <c r="J11" i="24"/>
  <c r="K11" s="1"/>
  <c r="J21"/>
  <c r="K21" s="1"/>
  <c r="J23"/>
  <c r="K23" s="1"/>
  <c r="J25"/>
  <c r="K25" s="1"/>
  <c r="J27"/>
  <c r="K27" s="1"/>
  <c r="J29"/>
  <c r="K29" s="1"/>
  <c r="J31"/>
  <c r="K31" s="1"/>
  <c r="J7"/>
  <c r="K7" s="1"/>
  <c r="K103" i="17"/>
  <c r="K95"/>
  <c r="K87"/>
  <c r="K74"/>
  <c r="K79"/>
  <c r="K116"/>
  <c r="K9" i="22"/>
  <c r="J7" i="26"/>
  <c r="K7" i="17"/>
  <c r="K7" i="33"/>
  <c r="K12" s="1"/>
  <c r="K7" i="15"/>
  <c r="K7" i="30"/>
  <c r="K19" s="1"/>
  <c r="K18"/>
  <c r="K10" i="21"/>
  <c r="J113" i="17"/>
  <c r="K113" s="1"/>
  <c r="J110"/>
  <c r="K110" s="1"/>
  <c r="J102"/>
  <c r="K102" s="1"/>
  <c r="J94"/>
  <c r="K94" s="1"/>
  <c r="J86"/>
  <c r="K86" s="1"/>
  <c r="J73"/>
  <c r="K73" s="1"/>
  <c r="J69"/>
  <c r="K69" s="1"/>
  <c r="J65"/>
  <c r="K65" s="1"/>
  <c r="J61"/>
  <c r="K61" s="1"/>
  <c r="J57"/>
  <c r="K57" s="1"/>
  <c r="J53"/>
  <c r="K53"/>
  <c r="J49"/>
  <c r="K49"/>
  <c r="J45"/>
  <c r="K45"/>
  <c r="J41"/>
  <c r="K41"/>
  <c r="J37"/>
  <c r="K37"/>
  <c r="J33"/>
  <c r="K33"/>
  <c r="J25"/>
  <c r="K25"/>
  <c r="J21"/>
  <c r="K21"/>
  <c r="J17"/>
  <c r="K17"/>
  <c r="J13"/>
  <c r="K13"/>
  <c r="J9"/>
  <c r="K9" s="1"/>
  <c r="J104"/>
  <c r="K104"/>
  <c r="J96"/>
  <c r="K96" s="1"/>
  <c r="J88"/>
  <c r="J80"/>
  <c r="K80" s="1"/>
  <c r="J75"/>
  <c r="K75" s="1"/>
  <c r="J72"/>
  <c r="K72" s="1"/>
  <c r="J68"/>
  <c r="K68" s="1"/>
  <c r="J64"/>
  <c r="K64" s="1"/>
  <c r="J60"/>
  <c r="K60" s="1"/>
  <c r="J56"/>
  <c r="K56" s="1"/>
  <c r="J52"/>
  <c r="K52" s="1"/>
  <c r="J48"/>
  <c r="K48" s="1"/>
  <c r="J44"/>
  <c r="K44"/>
  <c r="J40"/>
  <c r="K40"/>
  <c r="J36"/>
  <c r="K36"/>
  <c r="J11" i="19"/>
  <c r="K11" s="1"/>
  <c r="J13"/>
  <c r="K13" s="1"/>
  <c r="K12" i="20"/>
  <c r="K18"/>
  <c r="K11"/>
  <c r="K14"/>
  <c r="K10"/>
  <c r="K16"/>
  <c r="K19"/>
  <c r="I8" i="26"/>
  <c r="J12" s="1"/>
  <c r="J9"/>
  <c r="J8"/>
  <c r="J13" s="1"/>
  <c r="K31" i="19" l="1"/>
  <c r="K7"/>
  <c r="K8"/>
  <c r="K9"/>
  <c r="J10"/>
  <c r="K10" s="1"/>
  <c r="K12"/>
  <c r="K21"/>
  <c r="K25" i="38"/>
  <c r="J34" i="11"/>
  <c r="J20"/>
  <c r="J16" i="15"/>
  <c r="K16" s="1"/>
  <c r="K8" i="35"/>
  <c r="K7"/>
  <c r="K10" s="1"/>
  <c r="J97" i="17"/>
  <c r="K97" s="1"/>
  <c r="J15"/>
  <c r="K15" s="1"/>
  <c r="K10" i="22"/>
  <c r="K39" i="15"/>
  <c r="J16" i="11"/>
  <c r="K28" i="21"/>
  <c r="J7" i="35"/>
  <c r="K9" s="1"/>
  <c r="J19" i="11"/>
  <c r="J20" i="15"/>
  <c r="K20" s="1"/>
  <c r="K23"/>
  <c r="K17" i="19"/>
  <c r="K35" i="21"/>
  <c r="K15"/>
  <c r="K37" s="1"/>
  <c r="K19"/>
  <c r="K26"/>
  <c r="J30"/>
  <c r="K30" s="1"/>
  <c r="K7" i="22"/>
  <c r="K13" s="1"/>
  <c r="J13" i="28"/>
  <c r="K13"/>
  <c r="K105" i="17"/>
  <c r="J101"/>
  <c r="K101"/>
  <c r="K91"/>
  <c r="J83"/>
  <c r="K83" s="1"/>
  <c r="J78"/>
  <c r="K78"/>
  <c r="K14"/>
  <c r="J9" i="11"/>
  <c r="J35" s="1"/>
  <c r="K24" i="38"/>
  <c r="K25" i="15"/>
  <c r="J24" i="11"/>
  <c r="J33"/>
  <c r="K7" i="28"/>
  <c r="J24" i="15"/>
  <c r="K24"/>
  <c r="J18" i="19"/>
  <c r="J90" i="17"/>
  <c r="K90"/>
  <c r="J31"/>
  <c r="K31" s="1"/>
  <c r="J15" i="20"/>
  <c r="K20" s="1"/>
  <c r="K15"/>
  <c r="K21" s="1"/>
  <c r="K36" i="21"/>
  <c r="K11" i="33"/>
  <c r="K41" i="15"/>
  <c r="J7" i="27"/>
  <c r="K10" s="1"/>
  <c r="J29" i="11"/>
  <c r="I20"/>
  <c r="J12" i="15"/>
  <c r="K42" s="1"/>
  <c r="K12"/>
  <c r="J22" i="19"/>
  <c r="K22" s="1"/>
  <c r="J11" i="28"/>
  <c r="K11" s="1"/>
  <c r="K14"/>
  <c r="J108" i="17"/>
  <c r="K108" s="1"/>
  <c r="K30"/>
  <c r="J23"/>
  <c r="K23"/>
  <c r="J30"/>
  <c r="K28"/>
  <c r="J22"/>
  <c r="K22" s="1"/>
  <c r="K20"/>
  <c r="J14"/>
  <c r="K12"/>
  <c r="K8" i="20"/>
  <c r="K8" i="39"/>
  <c r="J10"/>
  <c r="K10" s="1"/>
  <c r="K12"/>
  <c r="J14"/>
  <c r="K14" s="1"/>
  <c r="K16"/>
  <c r="J18"/>
  <c r="K18" s="1"/>
  <c r="K20"/>
  <c r="J22"/>
  <c r="K22" s="1"/>
  <c r="K7"/>
  <c r="K9"/>
  <c r="K11"/>
  <c r="K13"/>
  <c r="K15"/>
  <c r="K17"/>
  <c r="K19"/>
  <c r="K21"/>
  <c r="K23"/>
  <c r="K33" i="24"/>
  <c r="K10"/>
  <c r="K34" s="1"/>
  <c r="K32"/>
  <c r="K32" i="19" l="1"/>
  <c r="K118" i="17"/>
  <c r="K43" i="15"/>
  <c r="K15" i="28"/>
  <c r="K117" i="17"/>
  <c r="K18" i="19"/>
  <c r="K33" s="1"/>
  <c r="K16" i="28"/>
  <c r="K7" i="27"/>
  <c r="K11" s="1"/>
  <c r="K25" i="39"/>
  <c r="K24"/>
</calcChain>
</file>

<file path=xl/sharedStrings.xml><?xml version="1.0" encoding="utf-8"?>
<sst xmlns="http://schemas.openxmlformats.org/spreadsheetml/2006/main" count="1284" uniqueCount="786">
  <si>
    <t>IZNOS PDV-A</t>
  </si>
  <si>
    <t>_____________________________________________________</t>
  </si>
  <si>
    <t>I -Stavka</t>
  </si>
  <si>
    <t>II - Naziv dobra</t>
  </si>
  <si>
    <t>PARTIJA 1 - OSNOVNE HEMIKALIJE</t>
  </si>
  <si>
    <t>85%  Orto-fosforna kiselina</t>
  </si>
  <si>
    <t>CaCl2</t>
  </si>
  <si>
    <t>CaCO3</t>
  </si>
  <si>
    <t>D(+)-Glukoza</t>
  </si>
  <si>
    <t>Di-natrijum hidrogen fosfat, bezvodni (Na2HPO4)</t>
  </si>
  <si>
    <t>H2SO4 cc</t>
  </si>
  <si>
    <t>H3PO4</t>
  </si>
  <si>
    <t>Hlorovodična kiselina, koncentrovana (HCl)</t>
  </si>
  <si>
    <t>HNO3</t>
  </si>
  <si>
    <t>KAl(SO4)2 . 12H2O</t>
  </si>
  <si>
    <t>Kalijum hidrogenkarbonat (KHCO3)</t>
  </si>
  <si>
    <t>Kalijum-hlorid (KCl)</t>
  </si>
  <si>
    <t>KH2PO4</t>
  </si>
  <si>
    <t>KJ</t>
  </si>
  <si>
    <t>MgSO4</t>
  </si>
  <si>
    <t>Na-acetat anhidrovani</t>
  </si>
  <si>
    <t>NaNO3</t>
  </si>
  <si>
    <t>Natrijum dihidrogen fosfat, bezvodni (NaH2PO4)</t>
  </si>
  <si>
    <t>Natrijum hidrogenkarbonat (NaHCO3)</t>
  </si>
  <si>
    <t>Natrijum pirofosfat</t>
  </si>
  <si>
    <t>Natrijum-hidroksid (NaOH)</t>
  </si>
  <si>
    <t>Natrijum-hlorid (NaCl)</t>
  </si>
  <si>
    <t>Sircetna kiselina</t>
  </si>
  <si>
    <t>Vodonik peroksid 30%</t>
  </si>
  <si>
    <t>VI -Okvirna količina</t>
  </si>
  <si>
    <r>
      <t>MgCl</t>
    </r>
    <r>
      <rPr>
        <b/>
        <vertAlign val="subscript"/>
        <sz val="8"/>
        <color indexed="8"/>
        <rFont val="Arial"/>
        <family val="2"/>
        <charset val="238"/>
      </rPr>
      <t xml:space="preserve">2 </t>
    </r>
    <r>
      <rPr>
        <b/>
        <sz val="8"/>
        <color indexed="8"/>
        <rFont val="Arial"/>
        <family val="2"/>
        <charset val="238"/>
      </rPr>
      <t>x 6H</t>
    </r>
    <r>
      <rPr>
        <b/>
        <vertAlign val="subscript"/>
        <sz val="8"/>
        <color indexed="8"/>
        <rFont val="Arial"/>
        <family val="2"/>
        <charset val="238"/>
      </rPr>
      <t>2</t>
    </r>
    <r>
      <rPr>
        <b/>
        <sz val="8"/>
        <color indexed="8"/>
        <rFont val="Arial"/>
        <family val="2"/>
        <charset val="238"/>
      </rPr>
      <t>O</t>
    </r>
  </si>
  <si>
    <r>
      <t>MnCl</t>
    </r>
    <r>
      <rPr>
        <b/>
        <vertAlign val="subscript"/>
        <sz val="8"/>
        <color indexed="8"/>
        <rFont val="Arial"/>
        <family val="2"/>
        <charset val="238"/>
      </rPr>
      <t>2</t>
    </r>
    <r>
      <rPr>
        <b/>
        <sz val="8"/>
        <color indexed="8"/>
        <rFont val="Arial"/>
        <family val="2"/>
        <charset val="238"/>
      </rPr>
      <t>x4H</t>
    </r>
    <r>
      <rPr>
        <b/>
        <vertAlign val="subscript"/>
        <sz val="8"/>
        <color indexed="8"/>
        <rFont val="Arial"/>
        <family val="2"/>
        <charset val="238"/>
      </rPr>
      <t>2</t>
    </r>
    <r>
      <rPr>
        <b/>
        <sz val="8"/>
        <color indexed="8"/>
        <rFont val="Arial"/>
        <family val="2"/>
        <charset val="238"/>
      </rPr>
      <t>O</t>
    </r>
  </si>
  <si>
    <t>UKUPNA VREDNOST PONUDE ZA PARTIJU 1 BEZ PDV-A</t>
  </si>
  <si>
    <t>UKUPNA VREDNOST PONUDE ZA PARTIJU 1SA PDV-OM</t>
  </si>
  <si>
    <t>litar</t>
  </si>
  <si>
    <t>kg</t>
  </si>
  <si>
    <t>pakovanje 500g</t>
  </si>
  <si>
    <t>500 g</t>
  </si>
  <si>
    <t>pak od 500 g</t>
  </si>
  <si>
    <t>pak od 10g</t>
  </si>
  <si>
    <t>1 kg</t>
  </si>
  <si>
    <t>pakovanje 200g</t>
  </si>
  <si>
    <t>pak od 500 gr</t>
  </si>
  <si>
    <t>500 gr</t>
  </si>
  <si>
    <t>pak 200 gr</t>
  </si>
  <si>
    <t>pak od 500g</t>
  </si>
  <si>
    <t>pak od 1l</t>
  </si>
  <si>
    <t>PRILOG B  KONKURSNE DOKUMENTACIJE ZA JAVNU NABAVKU HEMIKALIJA - OBRAZAC PONUDE SA STRUKTUROM CENE - OBRAZAC 1 TAČKA 5) - OPIS PREDMETA NABAVKE HEMIKALIJA, PO PARTIJAMA</t>
  </si>
  <si>
    <t>V- Јedinica mere</t>
  </si>
  <si>
    <t>IV -Proizvođač</t>
  </si>
  <si>
    <t>Ovlašćeno lice ponuđača:</t>
  </si>
  <si>
    <t>VII - Jednična cena bez PDV po jedinici mere</t>
  </si>
  <si>
    <t>VIII - Ukupna cena bez PDV</t>
  </si>
  <si>
    <t>IX - Iznos PDV (nomimalno)</t>
  </si>
  <si>
    <t>X- Ukupna cena sa PDV</t>
  </si>
  <si>
    <t>PARTIJA 2 - ORGANSKI RASTVARAČI I JEDINJENJA</t>
  </si>
  <si>
    <t>III - Šifra</t>
  </si>
  <si>
    <t>UKUPNA VREDNOST PONUDE ZA PARTIJU 2 BEZ PDV-A</t>
  </si>
  <si>
    <t>UKUPNA VREDNOST PONUDE ZA PARTIJU 2 SA PDV-OM</t>
  </si>
  <si>
    <t>Etanol 96%</t>
  </si>
  <si>
    <t>Izopropanol</t>
  </si>
  <si>
    <t>2-Mercaptoethanol, 98+%</t>
  </si>
  <si>
    <t>4-dimetilaminobenzaldehid</t>
  </si>
  <si>
    <t>Aceton</t>
  </si>
  <si>
    <t>Acetonitril</t>
  </si>
  <si>
    <t>Acidum citricum (C6H8O7xH2O)</t>
  </si>
  <si>
    <t>Apsolutni etanol, p.a.</t>
  </si>
  <si>
    <t>Dietiletar</t>
  </si>
  <si>
    <t>Dinitrosalicilna kiselina</t>
  </si>
  <si>
    <t>DL-triptofan</t>
  </si>
  <si>
    <t>EDTA </t>
  </si>
  <si>
    <t xml:space="preserve">Etanol 70%, </t>
  </si>
  <si>
    <t>Etanol 75%</t>
  </si>
  <si>
    <t>Etanol apsolutni</t>
  </si>
  <si>
    <t>Etar</t>
  </si>
  <si>
    <t>Formaldehid</t>
  </si>
  <si>
    <t>Glacijalna sircetna kis.</t>
  </si>
  <si>
    <t>Glacijalna sirćetna kiselina</t>
  </si>
  <si>
    <t>Glicerol</t>
  </si>
  <si>
    <t>Glicerol 85%</t>
  </si>
  <si>
    <t>Hloroform</t>
  </si>
  <si>
    <t>Isoamil alkohol</t>
  </si>
  <si>
    <t>Ksilol</t>
  </si>
  <si>
    <t>Metanol</t>
  </si>
  <si>
    <t>Na-citrat</t>
  </si>
  <si>
    <t>Na-lauril sulfat (SDS)</t>
  </si>
  <si>
    <t>n-heksan</t>
  </si>
  <si>
    <t>NN-dimethyl-1-naphthyl amine</t>
  </si>
  <si>
    <t>o - nitrofenil beta-D-galaktopiranozid (ONPG)</t>
  </si>
  <si>
    <t>Sirćetna kiselina</t>
  </si>
  <si>
    <t>Skrob rastvorljivi</t>
  </si>
  <si>
    <t>sulfosalicilna kiselina</t>
  </si>
  <si>
    <t>Toluol</t>
  </si>
  <si>
    <t>75-05-8</t>
  </si>
  <si>
    <t>7226</t>
  </si>
  <si>
    <t>pak od 250g</t>
  </si>
  <si>
    <t>pak od 5g</t>
  </si>
  <si>
    <t>pak od 200g</t>
  </si>
  <si>
    <t>pak od 25g</t>
  </si>
  <si>
    <t>pak od 1g</t>
  </si>
  <si>
    <t xml:space="preserve"> kg</t>
  </si>
  <si>
    <t>V -Proizvođač</t>
  </si>
  <si>
    <t>VI- Јedinica mere</t>
  </si>
  <si>
    <t>VII -Okvirna količina</t>
  </si>
  <si>
    <t>VIII - Jednična cena bez PDV po jedinici mere</t>
  </si>
  <si>
    <t>IX - Ukupna cena bez PDV</t>
  </si>
  <si>
    <t>X - Iznos PDV (nomimalno)</t>
  </si>
  <si>
    <t>XI- Ukupna cena sa PDV</t>
  </si>
  <si>
    <t xml:space="preserve"> Sodium acetate
anhydrous, for molecular biology, ≥99%</t>
  </si>
  <si>
    <t>1,5-Diphenylcarbazide ACS reagent</t>
  </si>
  <si>
    <t>10 mM Tris base (Unbuffered )</t>
  </si>
  <si>
    <t>2,4-Dinitrophenol</t>
  </si>
  <si>
    <t>22(R)-Hydroxycholesterol</t>
  </si>
  <si>
    <t xml:space="preserve">2-mercaptoethanol for molecular biology, ≥98% (GC/titration), </t>
  </si>
  <si>
    <t>2-PROPANOL R. G., REAG. ACS, REAG. ISO,</t>
  </si>
  <si>
    <t>5,5′-Dithiobis(2-nitrobenzoic acid) ≥98%, BioReagent, suitable for determination of sulfhydryl groups (Ellman’s Reagent)</t>
  </si>
  <si>
    <t>8-Bromoadenosine 3'5'-cyclic monophosphate (b-Br-cAMP)</t>
  </si>
  <si>
    <t>Acetic acid min 99.8%, R.G., PE bottle, reag.ac</t>
  </si>
  <si>
    <t>Acetylcholinesterase from Electrophorus electricus (electric eel)</t>
  </si>
  <si>
    <t>Acetylthiocholine iodide ≥98% (TLC), powder or crystals</t>
  </si>
  <si>
    <t>Acridine orange</t>
  </si>
  <si>
    <t>Acrylamide/Bis-acrylamide, 30% solution BioReagent, suitable for electrophoresis, 37.5:1</t>
  </si>
  <si>
    <t>Agarose-For routine use</t>
  </si>
  <si>
    <t>alfa-naftil amin (nitratni reagens A)</t>
  </si>
  <si>
    <t>Aminoguanidine hydrochloride</t>
  </si>
  <si>
    <t>Ampicillin sodium salt, powder, BioReagent, suitable for cell culture</t>
  </si>
  <si>
    <t>Anaerobe Indicator Test</t>
  </si>
  <si>
    <t>Anaerobic atmosphere generation bags</t>
  </si>
  <si>
    <t>Atrazine, analytical standard</t>
  </si>
  <si>
    <t>Benzo[a]pyrene</t>
  </si>
  <si>
    <t>beta-NADP (beta-nicotinamide adenine dinucleotide phosphate sodium salt hydrate)</t>
  </si>
  <si>
    <t>beta-NADPH (beta-nicotinamide adenine dinucleotide 2'-phosphate reduced tetrasodium sald hydrate)</t>
  </si>
  <si>
    <t>Bisphenol A</t>
  </si>
  <si>
    <t>Bovine Serum Albumin lyophilized powder, ≥96% (agarose gel electrophoresis) (Sigma)</t>
  </si>
  <si>
    <t>Brilliant Blue G - pure</t>
  </si>
  <si>
    <t>BSA, Albumin from bovine serum, lyophilized powder, 96% (agarose gel electrophoresis)</t>
  </si>
  <si>
    <t>Butanol</t>
  </si>
  <si>
    <t>Chloramphenicol, BioReagent, suitable for plant cell culture</t>
  </si>
  <si>
    <t>Citric acid, Anhidrous, Cell culture tested, Plant</t>
  </si>
  <si>
    <t>Collagenase Type IA from Clostridium histolyticum</t>
  </si>
  <si>
    <t>CRYSTAL VIOLET ACS REAGENT</t>
  </si>
  <si>
    <t>D-(+)-Galacturonic acid monohydrate</t>
  </si>
  <si>
    <t>d-galactose (d-galaktoza)</t>
  </si>
  <si>
    <t>Dimetilsulfoksid (DMSO)</t>
  </si>
  <si>
    <t xml:space="preserve">DL-Dithiothreitol </t>
  </si>
  <si>
    <t>d-mannose (manoza)</t>
  </si>
  <si>
    <t>DMEM, high glucose</t>
  </si>
  <si>
    <t>DMEM/F12 (Dulbecco’s Modified Eagle’s Medium/Nutrient Mixture F-12 Ham )</t>
  </si>
  <si>
    <t>d-xylose (ksiloza)</t>
  </si>
  <si>
    <t>EDTA (ACS reagent, 99.4-100.6%, powder)</t>
  </si>
  <si>
    <t>Epidermal Growth Factor human - recombinant, expressed in Escherichia coli, lyophilized powder, cell culture tested</t>
  </si>
  <si>
    <t>Ethanol absolute R.G. reag.</t>
  </si>
  <si>
    <t>Etidijum bromide</t>
  </si>
  <si>
    <t>Fibronectin from bovine plasma</t>
  </si>
  <si>
    <t xml:space="preserve">Galanthamine hydrobromide from Lycoris sp. ≥94% (TLC) </t>
  </si>
  <si>
    <t>Gelatin from bovine skin</t>
  </si>
  <si>
    <t>Glycine</t>
  </si>
  <si>
    <t>Gonadotropin from pregnant mare serum</t>
  </si>
  <si>
    <t>H2O2 - Hydrogen peroxide solution, 35 wt.-% in H2O, 11.6 M</t>
  </si>
  <si>
    <t>Hepes, cell culture tested</t>
  </si>
  <si>
    <t>Heptadecafluorooctanesulfonic acid pottasium salt, PFOS</t>
  </si>
  <si>
    <t>IBMX</t>
  </si>
  <si>
    <t>Ibuprofen</t>
  </si>
  <si>
    <t>Imidazole</t>
  </si>
  <si>
    <t>JumpStart™ Taq DNA Polymerase with MgCl2</t>
  </si>
  <si>
    <t>L-15 medium</t>
  </si>
  <si>
    <t>l-fucose (fukoza)</t>
  </si>
  <si>
    <t>L-Glutathione reduced
≥98.0%</t>
  </si>
  <si>
    <t>L-Histidine ReagentPlus®, ≥99% (TLC) (Sigma-Aldrich)</t>
  </si>
  <si>
    <t>Malachite Green oxalate salt for microscopy crystaline</t>
  </si>
  <si>
    <t>Medium 199, powder</t>
  </si>
  <si>
    <t>Medium DMEM/F12</t>
  </si>
  <si>
    <t>MEM Non-essential Amino Acid Solution (100×), without L-glutamine, liquid, sterile-filtered, BioReagent, suitable for cell culture</t>
  </si>
  <si>
    <t>METHANOL R. G., PE BOTTLE, REAG. ACS, REAG. ISO, R</t>
  </si>
  <si>
    <t>Minimum Essential Medium Eagle</t>
  </si>
  <si>
    <t>Myo-inositol, for microbiology</t>
  </si>
  <si>
    <t>Na2Sx9H2O</t>
  </si>
  <si>
    <t>N-acetylglucosamine</t>
  </si>
  <si>
    <t>N-Acetylneuraminic acid</t>
  </si>
  <si>
    <t>Nonidet P 40</t>
  </si>
  <si>
    <t>Oil Red O</t>
  </si>
  <si>
    <t>o-Phenylenediamine dihydrochloride
tablet, 2 mg substrate per tablet, OPD</t>
  </si>
  <si>
    <t>PARAFORMALDEHYDE, reagent grade, crystalline</t>
  </si>
  <si>
    <t>PCR core kit with Taq DNA polymerase</t>
  </si>
  <si>
    <t>PEN/STREP rastvor</t>
  </si>
  <si>
    <t>Phenol, equilibrated</t>
  </si>
  <si>
    <t>PK11195</t>
  </si>
  <si>
    <t>PMA, Phorbol 12-myristate 13-acetate, for use in molecular biology applications</t>
  </si>
  <si>
    <t>Potassium chromate, puriss. p.a., ACS reagent, reag. Ph. Eur., ≥99.5% (Sigma-Aldrich)</t>
  </si>
  <si>
    <t>Ribonuclease A
from bovine pancreas</t>
  </si>
  <si>
    <t>Safranin O indicator (pH 0.3-1.0), for microscopy</t>
  </si>
  <si>
    <t>SB 202190</t>
  </si>
  <si>
    <t>SigmaFast p-nitrophenyl phosphate tablets</t>
  </si>
  <si>
    <t>Sodium azide</t>
  </si>
  <si>
    <t>Sodium deoxycholate</t>
  </si>
  <si>
    <t>Sodium orthovanadate</t>
  </si>
  <si>
    <t>Sodium pyruvate</t>
  </si>
  <si>
    <t>sodium thyoglycolate</t>
  </si>
  <si>
    <t>Sulfanilska kiselina (nitratni reagens B)</t>
  </si>
  <si>
    <t>SYBR® Green I nucleic acid gel stain</t>
  </si>
  <si>
    <t>Thiazolyl Blue Tetrazolium Bromide (3-(4,5-dimethylthiazol-2-yl)-2-5-diphenyltetrazolium bromide)</t>
  </si>
  <si>
    <t>TRI Reagent®</t>
  </si>
  <si>
    <t>Tributyltin chloride</t>
  </si>
  <si>
    <t>Trichloroacetic acid - TCA</t>
  </si>
  <si>
    <t>TRIS hydrochloride (Tris-HCl)</t>
  </si>
  <si>
    <t>Triton X – 100, laboratory grade</t>
  </si>
  <si>
    <t>TRIZMA Base</t>
  </si>
  <si>
    <t>Trypan blue</t>
  </si>
  <si>
    <t>Trypsin from porcine pancreas; lyophilized powder, BioReagent, suitable for cell culture, 1,000-2,000 BAEE units/mg solid</t>
  </si>
  <si>
    <t>Tween 20</t>
  </si>
  <si>
    <t>UO126</t>
  </si>
  <si>
    <t>VITEK Gram negative bacteria  identification card VITEK 2 GN ID card Reference number 21341</t>
  </si>
  <si>
    <t xml:space="preserve">Wortmannin </t>
  </si>
  <si>
    <t>InSolution AG 1478</t>
  </si>
  <si>
    <t>259225-25G</t>
  </si>
  <si>
    <t>T1503-250G</t>
  </si>
  <si>
    <t>D198501-5G</t>
  </si>
  <si>
    <t>H9384-1MG</t>
  </si>
  <si>
    <t>M3148-250ML</t>
  </si>
  <si>
    <t>33539-2.5L-R</t>
  </si>
  <si>
    <t>B5386-25MG</t>
  </si>
  <si>
    <t>33209-2.5L</t>
  </si>
  <si>
    <t xml:space="preserve">C3389-500UN  </t>
  </si>
  <si>
    <t>A5751-5G </t>
  </si>
  <si>
    <t>A6014-10G</t>
  </si>
  <si>
    <t>A3699-5X100ML</t>
  </si>
  <si>
    <t>A9539-100G</t>
  </si>
  <si>
    <t>396494-25G</t>
  </si>
  <si>
    <t>A0166-5G</t>
  </si>
  <si>
    <t>68061 FLUKA</t>
  </si>
  <si>
    <t>45330-250MG</t>
  </si>
  <si>
    <t>B1760-100MG</t>
  </si>
  <si>
    <t>N3886-100MG</t>
  </si>
  <si>
    <t>N1630-100MG</t>
  </si>
  <si>
    <t>239658-50G</t>
  </si>
  <si>
    <t>A2153-10G</t>
  </si>
  <si>
    <t>B0770-5G</t>
  </si>
  <si>
    <t>A9647-500G</t>
  </si>
  <si>
    <t>281549-100ML</t>
  </si>
  <si>
    <t>C1919-5G</t>
  </si>
  <si>
    <t xml:space="preserve"> C2404-500G</t>
  </si>
  <si>
    <t>C9891-100MG</t>
  </si>
  <si>
    <t>C6158-50G</t>
  </si>
  <si>
    <t>48280-5G-F</t>
  </si>
  <si>
    <t>G0750-25G</t>
  </si>
  <si>
    <t>D4540-500ML</t>
  </si>
  <si>
    <t>D0632-5G</t>
  </si>
  <si>
    <t>M6020-25G</t>
  </si>
  <si>
    <t>D5648-10x1L</t>
  </si>
  <si>
    <t>D8900 10x1L</t>
  </si>
  <si>
    <t>X1500-10MG</t>
  </si>
  <si>
    <t>E9884-500G</t>
  </si>
  <si>
    <t>E9644-.2MG</t>
  </si>
  <si>
    <t>32221-2.5L</t>
  </si>
  <si>
    <t>E8751-5G</t>
  </si>
  <si>
    <t>F1141-5MG</t>
  </si>
  <si>
    <t xml:space="preserve">G1660-2MG </t>
  </si>
  <si>
    <t>G9391-100G</t>
  </si>
  <si>
    <t>G8898-1KG</t>
  </si>
  <si>
    <t>349887-500ML</t>
  </si>
  <si>
    <t>H4034-100G</t>
  </si>
  <si>
    <t>33829-100MG</t>
  </si>
  <si>
    <t>I5879-1G</t>
  </si>
  <si>
    <t>I4883-1G</t>
  </si>
  <si>
    <t>I2399-100G</t>
  </si>
  <si>
    <t>D9307-50UN</t>
  </si>
  <si>
    <t>L4386-10x1</t>
  </si>
  <si>
    <t>F2252-10MG</t>
  </si>
  <si>
    <t>G4251-5G</t>
  </si>
  <si>
    <t>H8000-10G</t>
  </si>
  <si>
    <t>32745 SIGMA</t>
  </si>
  <si>
    <t>M5017-10X1L</t>
  </si>
  <si>
    <t>D8900</t>
  </si>
  <si>
    <t>M7145-100 mL</t>
  </si>
  <si>
    <t>32213-2.5L</t>
  </si>
  <si>
    <t>M0643-10L</t>
  </si>
  <si>
    <t>57570-100G</t>
  </si>
  <si>
    <t>A8625-10MG</t>
  </si>
  <si>
    <t>A0812-25MG</t>
  </si>
  <si>
    <t>74385-1L</t>
  </si>
  <si>
    <t xml:space="preserve">O0625-25G </t>
  </si>
  <si>
    <t>P8787-100TAB</t>
  </si>
  <si>
    <t xml:space="preserve">P6148-1KG </t>
  </si>
  <si>
    <t>CORET-1KT</t>
  </si>
  <si>
    <t>P4333-100ML</t>
  </si>
  <si>
    <t>P4557-100ml</t>
  </si>
  <si>
    <t>C0424-10MG</t>
  </si>
  <si>
    <t>P1585-1MG</t>
  </si>
  <si>
    <t>31250-250G</t>
  </si>
  <si>
    <t>84120-25G</t>
  </si>
  <si>
    <t>S7067-5MG</t>
  </si>
  <si>
    <t>N2770-5SET</t>
  </si>
  <si>
    <t>438456-25G</t>
  </si>
  <si>
    <t>30970-25G</t>
  </si>
  <si>
    <t>L3771-100G</t>
  </si>
  <si>
    <t>450243-10G</t>
  </si>
  <si>
    <t>P9767-5G</t>
  </si>
  <si>
    <t>P2256-5G</t>
  </si>
  <si>
    <t>S9430-.5ML</t>
  </si>
  <si>
    <t>M2128-1G</t>
  </si>
  <si>
    <t>93289-25ML</t>
  </si>
  <si>
    <t>T6399-100G</t>
  </si>
  <si>
    <t>93350-100G</t>
  </si>
  <si>
    <t>T3253-250G</t>
  </si>
  <si>
    <t>X100-100ML</t>
  </si>
  <si>
    <t>T1503-1KG</t>
  </si>
  <si>
    <t>T8154-100ML</t>
  </si>
  <si>
    <t>T4799-10G</t>
  </si>
  <si>
    <t>P1379-500ML</t>
  </si>
  <si>
    <t>U120-1MG</t>
  </si>
  <si>
    <t>W3144-250UL</t>
  </si>
  <si>
    <t>658548-1MG</t>
  </si>
  <si>
    <t>pak od 250</t>
  </si>
  <si>
    <t>pak 250 gr</t>
  </si>
  <si>
    <t>5 g</t>
  </si>
  <si>
    <t>1 mg</t>
  </si>
  <si>
    <t>pak od 250 ml</t>
  </si>
  <si>
    <t>pak od 2,5l</t>
  </si>
  <si>
    <t>5 gr</t>
  </si>
  <si>
    <t>25 mg</t>
  </si>
  <si>
    <t xml:space="preserve">pak </t>
  </si>
  <si>
    <t>10 g</t>
  </si>
  <si>
    <t>5x100ml</t>
  </si>
  <si>
    <t>pak od 100g</t>
  </si>
  <si>
    <t>25 g</t>
  </si>
  <si>
    <t>pak</t>
  </si>
  <si>
    <t>250 mg</t>
  </si>
  <si>
    <t>100 mg</t>
  </si>
  <si>
    <t>50 g</t>
  </si>
  <si>
    <t>pak od 5 g</t>
  </si>
  <si>
    <t>100 ml</t>
  </si>
  <si>
    <t>pak od 100 mg</t>
  </si>
  <si>
    <t>pak od 500 ml</t>
  </si>
  <si>
    <t>10 L</t>
  </si>
  <si>
    <t>pak 10x1L</t>
  </si>
  <si>
    <t>10 mg</t>
  </si>
  <si>
    <t>pak od 0.2 mg</t>
  </si>
  <si>
    <t>pak 5 gr</t>
  </si>
  <si>
    <t>5 mg</t>
  </si>
  <si>
    <t>pak od 2 mg</t>
  </si>
  <si>
    <t>100 G</t>
  </si>
  <si>
    <t>pak od 1 kg</t>
  </si>
  <si>
    <t>1000 IU</t>
  </si>
  <si>
    <t>500 ml</t>
  </si>
  <si>
    <t>pak od  100 g</t>
  </si>
  <si>
    <t>1 G</t>
  </si>
  <si>
    <t>1 g</t>
  </si>
  <si>
    <t>100 g</t>
  </si>
  <si>
    <t>pak od 50UN</t>
  </si>
  <si>
    <t>pak od 50g</t>
  </si>
  <si>
    <t>pak od 10x1 litar</t>
  </si>
  <si>
    <t>100 mL</t>
  </si>
  <si>
    <t>pakovanje 10 L</t>
  </si>
  <si>
    <t>1 L</t>
  </si>
  <si>
    <t>25 gr</t>
  </si>
  <si>
    <t>100TAB</t>
  </si>
  <si>
    <t>kit od 250 reakcija</t>
  </si>
  <si>
    <t>pak od 100ml</t>
  </si>
  <si>
    <t>25mg</t>
  </si>
  <si>
    <t>5 SET</t>
  </si>
  <si>
    <t>pak od 25 g</t>
  </si>
  <si>
    <t>pak od 100 g</t>
  </si>
  <si>
    <t>5 G</t>
  </si>
  <si>
    <t>pakovanje 0.5 ml</t>
  </si>
  <si>
    <t>1 gr</t>
  </si>
  <si>
    <t>pakovanje 25 ml</t>
  </si>
  <si>
    <t>500 mg</t>
  </si>
  <si>
    <t>100 gr</t>
  </si>
  <si>
    <t>250 gr</t>
  </si>
  <si>
    <t>pak od 500 mL</t>
  </si>
  <si>
    <t>kom</t>
  </si>
  <si>
    <t>250 UL</t>
  </si>
  <si>
    <r>
      <t xml:space="preserve">Sodium palmitate, </t>
    </r>
    <r>
      <rPr>
        <b/>
        <sz val="8"/>
        <color indexed="63"/>
        <rFont val="Arial"/>
        <family val="2"/>
        <charset val="238"/>
      </rPr>
      <t xml:space="preserve">≥98.5%, </t>
    </r>
  </si>
  <si>
    <r>
      <t>Tris (</t>
    </r>
    <r>
      <rPr>
        <b/>
        <sz val="8"/>
        <color indexed="8"/>
        <rFont val="Arial"/>
        <family val="2"/>
        <charset val="238"/>
      </rPr>
      <t>Tris (hydroxymethyl) aminomethane)</t>
    </r>
  </si>
  <si>
    <t>UKUPNA VREDNOST PONUDE ZA PARTIJU 3 BEZ PDV-A</t>
  </si>
  <si>
    <t>UKUPNA VREDNOST PONUDE ZA PARTIJU 3 SA PDV-OM</t>
  </si>
  <si>
    <t>IV- Naziv ponuđenog dobra i šifra</t>
  </si>
  <si>
    <t>UKUPNA VREDNOST PONUDE ZA PARTIJU 4 BEZ PDV-A</t>
  </si>
  <si>
    <t>UKUPNA VREDNOST PONUDE ZA PARTIJU 4 SA PDV-OM</t>
  </si>
  <si>
    <t>1:5000 Versene</t>
  </si>
  <si>
    <t>AlamarBlue cell viability reagent</t>
  </si>
  <si>
    <t>Amphotericin B 250 ug/ml 20 ml</t>
  </si>
  <si>
    <t>Chicken anti-Goat IgG (H+L) Secondary Antibody, HRP conjugate</t>
  </si>
  <si>
    <t>CM-H2DCFDA (General Oxidative Stress Indicator)</t>
  </si>
  <si>
    <t>Dead Cell Apoptosis Kit with Annexin V Alexa Fluor® 488 and PI - for flow cytometry (Replaces PHN1008, PHN1010)</t>
  </si>
  <si>
    <t>DEPC-Treated Water</t>
  </si>
  <si>
    <t>DMEM/F12, HEPES, NO PHENOL RED</t>
  </si>
  <si>
    <t>dNTP Mix 10 mM each</t>
  </si>
  <si>
    <t>DreamTaq DNA Polymerase (5 U/μL)</t>
  </si>
  <si>
    <t>FBS (Foetal Bovine Serum, Gamma Irradiated, Origin: South America E.U. Approved</t>
  </si>
  <si>
    <t>GeneJET Gel Extraction Kit</t>
  </si>
  <si>
    <t>GeneJET PCR Purification Kit</t>
  </si>
  <si>
    <t>GeneJET Plasmid Miniprep Kit</t>
  </si>
  <si>
    <t>GeneRuler 1 kb DNA Ladder</t>
  </si>
  <si>
    <t>GeneRuler 100 bp DNA Ladder ready-to-use 50ug</t>
  </si>
  <si>
    <t>GeneRuler 50 bp DNA Ladder. ready-to-use</t>
  </si>
  <si>
    <t>High Capacity cDNA Reverse Transcription Kit with RNAse inhibitor, Applied Biosystems</t>
  </si>
  <si>
    <t>High Capacity cDNA Reverse Transcription Kit, Applied Biosystems</t>
  </si>
  <si>
    <t>Leibovitz L-15 medium, no phenol red</t>
  </si>
  <si>
    <t>Lipofectamine® RNAiMAX Transfection Reagt</t>
  </si>
  <si>
    <t>MitoSOX™ Red Mitochondrial Superoxide Indicator, for live-cell imaging</t>
  </si>
  <si>
    <t>Nuclease-Free Water</t>
  </si>
  <si>
    <t>Opti-MEM® I Reduced Serum Media - 100 mL</t>
  </si>
  <si>
    <t>Power SYBR Green PCR Master Mix</t>
  </si>
  <si>
    <t>Power SYBR Green PCR Master Mix, 1 pack, Applied Biosystem</t>
  </si>
  <si>
    <t>PureLink™ Microbiome DNA Purification Kit (Invitrogen™)</t>
  </si>
  <si>
    <t xml:space="preserve">RNaseZap, </t>
  </si>
  <si>
    <t xml:space="preserve">SYBR® Safe DNA Gel Stain </t>
  </si>
  <si>
    <t>TaqMan Universal PCR Master Mix</t>
  </si>
  <si>
    <t>TRIzol reagent</t>
  </si>
  <si>
    <t>Trypsin-EDTA (1X), liquid; 0,25% Trypsin, 1mM EDTA 4Na</t>
  </si>
  <si>
    <t>20 ml</t>
  </si>
  <si>
    <t>20 x 50 µg</t>
  </si>
  <si>
    <t>pak od 50 assays</t>
  </si>
  <si>
    <t>pak od 10x50 ml</t>
  </si>
  <si>
    <t>0.2ml</t>
  </si>
  <si>
    <t>200 Units</t>
  </si>
  <si>
    <t>50 prep</t>
  </si>
  <si>
    <t>pak. od 25 reakcija</t>
  </si>
  <si>
    <t>5*50ug</t>
  </si>
  <si>
    <t>50ug</t>
  </si>
  <si>
    <t>50 μg</t>
  </si>
  <si>
    <t>pak od 200 reakcija</t>
  </si>
  <si>
    <t>500 mL</t>
  </si>
  <si>
    <t>0.3 ml</t>
  </si>
  <si>
    <t>10 x 50 µg</t>
  </si>
  <si>
    <t>1000ml</t>
  </si>
  <si>
    <t>1 komplet (5x5ml)</t>
  </si>
  <si>
    <t>pakovanje od 1x5ml</t>
  </si>
  <si>
    <t>kit</t>
  </si>
  <si>
    <t>pakovanje od 250 ml</t>
  </si>
  <si>
    <t>pakovanje od 400 µl</t>
  </si>
  <si>
    <t>pak od 5 ml</t>
  </si>
  <si>
    <t>pakovanje od 100 ml</t>
  </si>
  <si>
    <t>15040-033</t>
  </si>
  <si>
    <t>DAL1100</t>
  </si>
  <si>
    <t>A15963</t>
  </si>
  <si>
    <t>C6827</t>
  </si>
  <si>
    <t>V13241</t>
  </si>
  <si>
    <t>AM9906</t>
  </si>
  <si>
    <t>11-039-021</t>
  </si>
  <si>
    <t>R0191</t>
  </si>
  <si>
    <t>EP0701</t>
  </si>
  <si>
    <t>10499-044</t>
  </si>
  <si>
    <t>K0691</t>
  </si>
  <si>
    <t>K0702</t>
  </si>
  <si>
    <t>K0502</t>
  </si>
  <si>
    <t>SM0311</t>
  </si>
  <si>
    <t>SM0243</t>
  </si>
  <si>
    <t>SM1133</t>
  </si>
  <si>
    <t>21083-027</t>
  </si>
  <si>
    <t>M36008</t>
  </si>
  <si>
    <t>31985-062</t>
  </si>
  <si>
    <t>A29790</t>
  </si>
  <si>
    <t>AM9780</t>
  </si>
  <si>
    <t>S33102</t>
  </si>
  <si>
    <t>15596-026</t>
  </si>
  <si>
    <t>25200-056</t>
  </si>
  <si>
    <t>UKUPNA VREDNOST PONUDE ZA PARTIJU 5 BEZ PDV-A</t>
  </si>
  <si>
    <t>UKUPNA VREDNOST PONUDE ZA PARTIJU 5 SA PDV-OM</t>
  </si>
  <si>
    <t>Pierce BCA Protein Assay Kit</t>
  </si>
  <si>
    <t>SuperSignal™ West Femto Maximum Sensitivity Substrate</t>
  </si>
  <si>
    <t>Pierce™ Protein A/G Magnetic Beads</t>
  </si>
  <si>
    <t>FastAP Thermosensitive Alkaline Phoshatase 1000U</t>
  </si>
  <si>
    <t>EN0651</t>
  </si>
  <si>
    <t>1 mL</t>
  </si>
  <si>
    <t>pakovanje od 250ml</t>
  </si>
  <si>
    <t>pakovanje od 1000 U</t>
  </si>
  <si>
    <t>UKUPNA VREDNOST PONUDE ZA PARTIJU 6 BEZ PDV-A</t>
  </si>
  <si>
    <t>UKUPNA VREDNOST PONUDE ZA PARTIJU 6 SA PDV-OM</t>
  </si>
  <si>
    <t>1,4-Dithiothreitol</t>
  </si>
  <si>
    <t>2-Mercaptoethanol</t>
  </si>
  <si>
    <t>Amphotericin B</t>
  </si>
  <si>
    <t>Ampicilin sodium salt</t>
  </si>
  <si>
    <t>Bromophenol blue, ACS, for microscopy, Indicator pH 3,0-4,6, 3,3',5,5'-Tetrabromophenolsulphonphthalein, BPB</t>
  </si>
  <si>
    <t>Cefoxitin sodium salt</t>
  </si>
  <si>
    <t>Cycloheximide</t>
  </si>
  <si>
    <t>DAPI</t>
  </si>
  <si>
    <t>Deoxycholic acid sodium salt</t>
  </si>
  <si>
    <t>Ethidium bromide solution 1 %, 1 % solution in water (10 mg/ml), Homidium bromide, 3,8-Diamino-5-ethyl-6-phenylphenanthridinium bromide</t>
  </si>
  <si>
    <t>Gentamycin sulphate</t>
  </si>
  <si>
    <t>Glycine ≥99%, for biochemistry</t>
  </si>
  <si>
    <t>HEPES PUFFERAN® ≥99,5 % CELLPURE</t>
  </si>
  <si>
    <t>IPTG</t>
  </si>
  <si>
    <t>Kanamycin sulfate</t>
  </si>
  <si>
    <t xml:space="preserve">NAD
~98 %, for biochemistry
NAD free acid, β-Nicotinamide adenine dinucleotide, DPN,
Coenzyme I, β-NAD. </t>
  </si>
  <si>
    <t>NADH disodium salt
≥98 %, for biochemistry
NADH-Na2, β-Nicotinamide adenine dinucleotide disodium salt</t>
  </si>
  <si>
    <t>Nickel(II) sulphate hexahydrate</t>
  </si>
  <si>
    <t>Nystatin dihydrate</t>
  </si>
  <si>
    <t>Powdered milk, blotting grade, powdered, low fat</t>
  </si>
  <si>
    <t>Roti®-GelStain, Fluorescent staining, ready-to-use, for electrophoresis For fluorescent staining of nucleic acids in agarose gels</t>
  </si>
  <si>
    <t>Roti®-Mount FluorCare DAPI</t>
  </si>
  <si>
    <t>Roti®-Prep Genomic DNA MINI</t>
  </si>
  <si>
    <t>SDS ultra pure ≥99.5%, for electrophoresis</t>
  </si>
  <si>
    <t>Sodium fluoride (NaF)</t>
  </si>
  <si>
    <t>Tris</t>
  </si>
  <si>
    <t>Tris PUFFERAN® ≥99,9 %, Ultra quality</t>
  </si>
  <si>
    <t>Triton X 100, extra pure</t>
  </si>
  <si>
    <t>K029.1</t>
  </si>
  <si>
    <t>T116.2</t>
  </si>
  <si>
    <t>HN77.1</t>
  </si>
  <si>
    <t>CN08.2</t>
  </si>
  <si>
    <t>T832.1</t>
  </si>
  <si>
    <t>AE11.1</t>
  </si>
  <si>
    <t>AE12.1</t>
  </si>
  <si>
    <t>T145.2</t>
  </si>
  <si>
    <t>3865.1</t>
  </si>
  <si>
    <t>HP20.1</t>
  </si>
  <si>
    <t>AE15.1</t>
  </si>
  <si>
    <t xml:space="preserve">IV- Naziv ponuđenog dobra i šifra </t>
  </si>
  <si>
    <t>pak od 250mg</t>
  </si>
  <si>
    <t>pak od 10mg</t>
  </si>
  <si>
    <t>10ml</t>
  </si>
  <si>
    <t>250 g</t>
  </si>
  <si>
    <t>pakovanje od 5g</t>
  </si>
  <si>
    <t xml:space="preserve">500 g </t>
  </si>
  <si>
    <t>ml</t>
  </si>
  <si>
    <t>pak od 15ml</t>
  </si>
  <si>
    <t>pak od 10reakcija</t>
  </si>
  <si>
    <t>250 ml</t>
  </si>
  <si>
    <t>PARTIJA 3 - HEMIKALIJE KVALITET TIPA SIGMA-ALDRICH ILI ODGOVARAJUĆI</t>
  </si>
  <si>
    <t>PARTIJA 5 - HEMIKALIJE KVALITET TIPA THERMORSCIENTIFIC  (PIERCE, FERMENTAS)  ILI ILI ODGOVARAJUĆI</t>
  </si>
  <si>
    <t>PARTIJA 7 - HEMIKALIJE KVALITET TIPA CAYMAN ILI ODGOVARAJUĆI</t>
  </si>
  <si>
    <t>PARTIJA 6 - HEMIKALIJE KVALITET TIPA CARL ROTH ILI ODGOVARAJUĆI</t>
  </si>
  <si>
    <t>UKUPNA VREDNOST PONUDE ZA PARTIJU 7 BEZ PDV-A</t>
  </si>
  <si>
    <t>UKUPNA VREDNOST PONUDE ZA PARTIJU 7 SA PDV-OM</t>
  </si>
  <si>
    <t>cyclic AMP EIA kit 96 wells</t>
  </si>
  <si>
    <t>Estradiol EIA Kit 96 wells</t>
  </si>
  <si>
    <t>Testosterone EIA Kit 96 wells</t>
  </si>
  <si>
    <t>Progesterone EIA Kit 96 wells</t>
  </si>
  <si>
    <t>581001-96</t>
  </si>
  <si>
    <t>582251-96</t>
  </si>
  <si>
    <t>582701-96</t>
  </si>
  <si>
    <t>582601-96</t>
  </si>
  <si>
    <t>UKUPNA VREDNOST PONUDE ZA PARTIJU 8 BEZ PDV-A</t>
  </si>
  <si>
    <t>UKUPNA VREDNOST PONUDE ZA PARTIJU 8 SA PDV-OM</t>
  </si>
  <si>
    <t>agar agar</t>
  </si>
  <si>
    <t>AK Agar No.2 (Sporulating Agar) (Arret and Kirshbaum Medium)</t>
  </si>
  <si>
    <t>Amikacin</t>
  </si>
  <si>
    <t>Ampicillin AB discs 50/1</t>
  </si>
  <si>
    <t>Bacillus Selective Supplement (FD003) = Polimiksin B</t>
  </si>
  <si>
    <t>Cefotaxime AB discs 50/1</t>
  </si>
  <si>
    <t>Cetrimid agar</t>
  </si>
  <si>
    <t>Chloramphenicol AB discs 50/1</t>
  </si>
  <si>
    <t>Ciprofloxacin AB discs 50/1</t>
  </si>
  <si>
    <t>Ekstrakt kvasca</t>
  </si>
  <si>
    <t>Erythromycin AB discs 50/1</t>
  </si>
  <si>
    <t>Gelatine peptone</t>
  </si>
  <si>
    <t>Gentamicin AB discs 50/1</t>
  </si>
  <si>
    <t>Goveđa žuč</t>
  </si>
  <si>
    <t>HiCrome™ Bacillus Agar</t>
  </si>
  <si>
    <t>Hranljivi agar</t>
  </si>
  <si>
    <t>Hranljivi bujon</t>
  </si>
  <si>
    <t>Imipenem</t>
  </si>
  <si>
    <t>Kazein hidrolizat</t>
  </si>
  <si>
    <t>King A agar</t>
  </si>
  <si>
    <t>King B agar</t>
  </si>
  <si>
    <t>Luria Bertani agar</t>
  </si>
  <si>
    <t>Luria Bertani bujon, 500 g</t>
  </si>
  <si>
    <t>Mesni ekstrakt</t>
  </si>
  <si>
    <t>Mesni pepton</t>
  </si>
  <si>
    <t>Metil-red-Voges-Proscauer bujon</t>
  </si>
  <si>
    <t>M-FC Agar Base</t>
  </si>
  <si>
    <t>Miler Hinton bujon</t>
  </si>
  <si>
    <t>Muller Hinton agar</t>
  </si>
  <si>
    <t>myo-Inositol</t>
  </si>
  <si>
    <t>Nalidixic acid AB discs 50/1</t>
  </si>
  <si>
    <t xml:space="preserve">Nutrient agar </t>
  </si>
  <si>
    <t>Nutrient Agar w/ Manganese</t>
  </si>
  <si>
    <t>Pepton 1</t>
  </si>
  <si>
    <t>Pepton 4</t>
  </si>
  <si>
    <t>Podloga za Bacillus cereus</t>
  </si>
  <si>
    <t>Podloga za ukupan broj</t>
  </si>
  <si>
    <t>Polimiksin B</t>
  </si>
  <si>
    <t>Puferisana peptonska voda, 500g</t>
  </si>
  <si>
    <t>R2A agar</t>
  </si>
  <si>
    <t>Skrob rastvorni u prahu</t>
  </si>
  <si>
    <t>Sladni agar</t>
  </si>
  <si>
    <t>Skrobni agar</t>
  </si>
  <si>
    <t xml:space="preserve">Sladni bujon </t>
  </si>
  <si>
    <t>Sterilni diskovi bez antibiotika 50/1</t>
  </si>
  <si>
    <t>Streptomycin AB discs 50/1</t>
  </si>
  <si>
    <t>Tetracycline AB discs 50/1</t>
  </si>
  <si>
    <t>Trimethoprim AB discs 50/1</t>
  </si>
  <si>
    <t>Trimethoprim+sulphamethoxazole AB discs 50/1</t>
  </si>
  <si>
    <t>Tripton</t>
  </si>
  <si>
    <t>Tripton soja agar 500g</t>
  </si>
  <si>
    <t>Tripton soja bujon 500g</t>
  </si>
  <si>
    <t>Triptozni pepton</t>
  </si>
  <si>
    <t>Trostruki šećer 500g</t>
  </si>
  <si>
    <t>Urea bujon</t>
  </si>
  <si>
    <t>Vancomycin AB discs 50/1</t>
  </si>
  <si>
    <t>Žučne soli br. 3</t>
  </si>
  <si>
    <t>M234</t>
  </si>
  <si>
    <t>AM-10</t>
  </si>
  <si>
    <t>FD003</t>
  </si>
  <si>
    <t>CIP-5</t>
  </si>
  <si>
    <t>RM020</t>
  </si>
  <si>
    <t>GN-10</t>
  </si>
  <si>
    <t>M1651</t>
  </si>
  <si>
    <t>M1122</t>
  </si>
  <si>
    <t>TC140</t>
  </si>
  <si>
    <t>M001</t>
  </si>
  <si>
    <t>M931</t>
  </si>
  <si>
    <t>S-10</t>
  </si>
  <si>
    <t>REF 300221</t>
  </si>
  <si>
    <t>pak od 50 diskova</t>
  </si>
  <si>
    <t>pak od 5 viala</t>
  </si>
  <si>
    <t>pakovanje od 500g</t>
  </si>
  <si>
    <t>pak od 100</t>
  </si>
  <si>
    <t>PARTIJA 8 - HEMIKALIJE KVALITET TIPA TORLAK ILI ODGOVARAJUĆE</t>
  </si>
  <si>
    <t>UKUPNA VREDNOST PONUDE ZA PARTIJU 9 BEZ PDV-A</t>
  </si>
  <si>
    <t>UKUPNA VREDNOST PONUDE ZA PARTIJU 9 SA PDV-OM</t>
  </si>
  <si>
    <t>PARTIJA 9 - SPECIJALNE HEMIKALIJE</t>
  </si>
  <si>
    <t>Imerziono ulje</t>
  </si>
  <si>
    <t>Sredstvo za čišćenje objektiva mikroskopa, Olympus ili Nikon</t>
  </si>
  <si>
    <t>Ulje za vakuum pumpu</t>
  </si>
  <si>
    <t>pak od 500ml</t>
  </si>
  <si>
    <t>pak od100ml</t>
  </si>
  <si>
    <t>PARTIJA 10 - HEMIKALIJE CELL SIGNALING TECHNOLOGIES ILI ODGOVARAJUĆI</t>
  </si>
  <si>
    <t>UKUPNA VREDNOST PONUDE ZA PARTIJU 10 BEZ PDV-A</t>
  </si>
  <si>
    <t>UKUPNA VREDNOST PONUDE ZA PARTIJU 10 SA PDV-OM</t>
  </si>
  <si>
    <t>GAPDH (14C10) Rabbit mAb</t>
  </si>
  <si>
    <t>Phospho-p44/42 MAPK (Erk1/2) (Thr202/Tyr204) Antibody</t>
  </si>
  <si>
    <t>100 µl</t>
  </si>
  <si>
    <t>UKUPNA VREDNOST PONUDE ZA PARTIJU 11 BEZ PDV-A</t>
  </si>
  <si>
    <t>UKUPNA VREDNOST PONUDE ZA PARTIJU 11 SA PDV-OM</t>
  </si>
  <si>
    <t>GATA-4 (C-20); goat polyclonal IgG</t>
  </si>
  <si>
    <t>NFκB p52 Antibody (K-27)</t>
  </si>
  <si>
    <t xml:space="preserve">Nur77 (N-19), antibody </t>
  </si>
  <si>
    <t>Occludin Antibody (E5), 200 ug/ml</t>
  </si>
  <si>
    <t>PCNA</t>
  </si>
  <si>
    <t>p-PPARg antibody (Ser112)-R</t>
  </si>
  <si>
    <t>SF-1 (E-18); goat polyclonal IgG</t>
  </si>
  <si>
    <t>PARTIJA 11 - HEMIKALIJE KVALITET TIPA SANTA CRUZ ILI ODGOVARAJUĆI</t>
  </si>
  <si>
    <t>sc-1237</t>
  </si>
  <si>
    <t>sc-298</t>
  </si>
  <si>
    <t>sc-7014</t>
  </si>
  <si>
    <t>sc-133256</t>
  </si>
  <si>
    <t>sc-25280</t>
  </si>
  <si>
    <t>sc-28001-R</t>
  </si>
  <si>
    <t>sc-10976</t>
  </si>
  <si>
    <t>pak od 200 µg/ml</t>
  </si>
  <si>
    <t xml:space="preserve">pak od 200 µg/ml </t>
  </si>
  <si>
    <t>pak 200 ug/ml</t>
  </si>
  <si>
    <t xml:space="preserve">pak od 100 µg/ml </t>
  </si>
  <si>
    <t>UKUPNA VREDNOST PONUDE ZA PARTIJU 12 BEZ PDV-A</t>
  </si>
  <si>
    <t>UKUPNA VREDNOST PONUDE ZA PARTIJU 12 SA PDV-OM</t>
  </si>
  <si>
    <t>Goat Anti-Rabbit IgG (HL)-HRP</t>
  </si>
  <si>
    <t>170-6515</t>
  </si>
  <si>
    <t>vial-2 ml</t>
  </si>
  <si>
    <t>PARTIJA 12 - HEMIKALIJE KVALITET TIPA BIO RAD ILI ODGOVARAJUĆI</t>
  </si>
  <si>
    <t>UKUPNA VREDNOST PONUDE ZA PARTIJU 13 BEZ PDV-A</t>
  </si>
  <si>
    <t>UKUPNA VREDNOST PONUDE ZA PARTIJU 13 SA PDV-OM</t>
  </si>
  <si>
    <t>GelPilot 1kb Plus Ladder (100 lanes)</t>
  </si>
  <si>
    <t>OneStep RT-PCR Kit (100)</t>
  </si>
  <si>
    <t>PowerSoil® DNA Isolation Kit</t>
  </si>
  <si>
    <t>QIAGEN Multiplex PCR Kit</t>
  </si>
  <si>
    <t>QuantiTect Rev. Transcription Kit (50)</t>
  </si>
  <si>
    <t>QuantiTect Reverse Transcription Kit (200)</t>
  </si>
  <si>
    <t>Rna Later (RNA Stabilization Reagent)</t>
  </si>
  <si>
    <t>Rnase-Free DNase Set</t>
  </si>
  <si>
    <t>RNeasy Mini Kit</t>
  </si>
  <si>
    <t>12888-50</t>
  </si>
  <si>
    <t>10x50 ml</t>
  </si>
  <si>
    <t>pak od 50 prepova</t>
  </si>
  <si>
    <t>For 50 x 20 µl reactions</t>
  </si>
  <si>
    <t>pak od 50 kom</t>
  </si>
  <si>
    <t>pak od 250 reakcija</t>
  </si>
  <si>
    <t>PARTIJA 13 - HEMIKALIJE KVALITET TIPA QIAGEN ILI ODGOVARAJUĆI</t>
  </si>
  <si>
    <t>UKUPNA VREDNOST PONUDE ZA PARTIJU 14 BEZ PDV-A</t>
  </si>
  <si>
    <t>UKUPNA VREDNOST PONUDE ZA PARTIJU 14 SA PDV-OM</t>
  </si>
  <si>
    <t>PARTIJA 14 - HEMIKALIJE KVALITET TIPA ROCHE ILI ODGOVARAJUĆI</t>
  </si>
  <si>
    <t>Protease Inhibitor Coctail Tablets, cOmplete, EDTA-free</t>
  </si>
  <si>
    <t>20 TAB</t>
  </si>
  <si>
    <t>Fetal Bovine Serum Advance</t>
  </si>
  <si>
    <t>FBS-11A</t>
  </si>
  <si>
    <t>UKUPNA VREDNOST PONUDE ZA PARTIJU 15 BEZ PDV-A</t>
  </si>
  <si>
    <t>UKUPNA VREDNOST PONUDE ZA PARTIJU 15 SA PDV-OM</t>
  </si>
  <si>
    <t>PARTIJA 15 - HEMIKALIJE KVALITET TIPA CAPRICORN SCIENTIFIC ILI ODGOVARAJUĆI</t>
  </si>
  <si>
    <t>PARTIJA 16 - HEMIKALIJE KVALITET TIPA TOCRIS ILI ODGOVARAJUĆI</t>
  </si>
  <si>
    <t>UKUPNA VREDNOST PONUDE ZA PARTIJU 16 BEZ PDV-A</t>
  </si>
  <si>
    <t>UKUPNA VREDNOST PONUDE ZA PARTIJU 16 SA PDV-OM</t>
  </si>
  <si>
    <t>PKI 14-22 amide, myristoilated</t>
  </si>
  <si>
    <t>GF 109203X</t>
  </si>
  <si>
    <t>G-15</t>
  </si>
  <si>
    <t>0741</t>
  </si>
  <si>
    <t>UKUPNA VREDNOST PONUDE ZA PARTIJU 17 BEZ PDV-A</t>
  </si>
  <si>
    <t>UKUPNA VREDNOST PONUDE ZA PARTIJU 17 SA PDV-OM</t>
  </si>
  <si>
    <t>PARTIJA 17 - HEMIKALIJE KVALITET TIPA ABCAM ILI ODGOVARAJUĆI</t>
  </si>
  <si>
    <t>Anti-Phosphoserine/threonine/tyrosine</t>
  </si>
  <si>
    <t>Anti-ZO1 tight junction protein antibody, 100 ul</t>
  </si>
  <si>
    <t>1 ml</t>
  </si>
  <si>
    <t>100 ul</t>
  </si>
  <si>
    <t>ab15556</t>
  </si>
  <si>
    <t>ab190085</t>
  </si>
  <si>
    <t>UKUPNA VREDNOST PONUDE ZA PARTIJU 18 SA PDV-OM</t>
  </si>
  <si>
    <t>UKUPNA VREDNOST PONUDE ZA PARTIJU 18 BEZ PDV-A</t>
  </si>
  <si>
    <t>PARTIJA 18 - HEMIKALIJE KVALITET TIPA PROMEGA ILI ODGOVARAJUĆI</t>
  </si>
  <si>
    <t>Dual Luciferase Reporter Assay, 100 assays</t>
  </si>
  <si>
    <t>E1919</t>
  </si>
  <si>
    <t>UKUPNA VREDNOST PONUDE ZA PARTIJU 19 BEZ PDV-A</t>
  </si>
  <si>
    <t>UKUPNA VREDNOST PONUDE ZA PARTIJU 19 SA PDV-OM</t>
  </si>
  <si>
    <t>ECO MicroPlate – 3 sets of the same 31 carbon sources in a 96 well Biolog MicroPlate. Used for characterization / community analysis.</t>
  </si>
  <si>
    <t>pak od 10 prepova</t>
  </si>
  <si>
    <t>pakovanje od 96 reakcija</t>
  </si>
  <si>
    <t>Rok isporuke, za partiju 1, iznosi  _________________ od dana prijema pismenog zahteva Naručioca. ( rok isporuke ne može biti kraći od 15, niti duži od 45 dana od dana prijema pismenog zahteva Naručioca.</t>
  </si>
  <si>
    <t>III - Naziv ponuđenog dobra i šifra</t>
  </si>
  <si>
    <t>Rok plaćanja, za partiju 1, iznosi _________ dana od dana ispostavljanja ispravnog računa - fakture Naručiocu (rok plaćanja ne može biti kraći od 15 niti duži od 45 dana od dana ispostavljanja ispravnog računa - fakture Naručiocu)</t>
  </si>
  <si>
    <t>m.p.</t>
  </si>
  <si>
    <t>Rok važenja ponude, za partiju 1, je_______ dana od dana otvaranja ponuda (Roka važenja ponude ne može biti kraći od 90 dana od dana otvaranja ponuda)</t>
  </si>
  <si>
    <t>Rok isporuke, za partiju 2, iznosi  _________________ od dana prijema pismenog zahteva Naručioca. ( rok isporuke ne može biti kraći od 15, niti duži od 45 dana od dana prijema pismenog zahteva Naručioca.</t>
  </si>
  <si>
    <t>Rok plaćanja, za partiju 2, iznosi _________ dana od dana ispostavljanja ispravnog računa - fakture Naručiocu (rok plaćanja ne može biti kraći od 15 niti duži od 45 dana od dana ispostavljanja ispravnog računa - fakture Naručiocu)</t>
  </si>
  <si>
    <t>Rok važenja ponude, za partiju 2, je_______ dana od dana otvaranja ponuda (Roka važenja ponude ne može biti kraći od 90 dana od dana otvaranja ponuda)</t>
  </si>
  <si>
    <t>Rok isporuke, za partiju 3, iznosi  _________________ od dana prijema pismenog zahteva Naručioca. ( rok isporuke ne može biti kraći od 15, niti duži od 45 dana od dana prijema pismenog zahteva Naručioca.</t>
  </si>
  <si>
    <t>Rok plaćanja, za partiju 3, iznosi _________ dana od dana ispostavljanja ispravnog računa - fakture Naručiocu (rok plaćanja ne može biti kraći od 15 niti duži od 45 dana od dana ispostavljanja ispravnog računa - fakture Naručiocu)</t>
  </si>
  <si>
    <t>Rok važenja ponude, za partiju 3, je_______ dana od dana otvaranja ponuda (Roka važenja ponude ne može biti kraći od 90 dana od dana otvaranja ponuda)</t>
  </si>
  <si>
    <t>Rok isporuke, za partiju 4, iznosi  _________________ od dana prijema pismenog zahteva Naručioca. ( rok isporuke ne može biti kraći od 15, niti duži od 45 dana od dana prijema pismenog zahteva Naručioca.</t>
  </si>
  <si>
    <t>Rok plaćanja, za partiju 4, iznosi _________ dana od dana ispostavljanja ispravnog računa - fakture Naručiocu (rok plaćanja ne može biti kraći od 15 niti duži od 45 dana od dana ispostavljanja ispravnog računa - fakture Naručiocu)</t>
  </si>
  <si>
    <t>Rok važenja ponude, za partiju 4, je_______ dana od dana otvaranja ponuda (Roka važenja ponude ne može biti kraći od 90 dana od dana otvaranja ponuda)</t>
  </si>
  <si>
    <t>Rok isporuke, za partiju 5, iznosi  _________________ od dana prijema pismenog zahteva Naručioca. ( rok isporuke ne može biti kraći od 15, niti duži od 45 dana od dana prijema pismenog zahteva Naručioca.</t>
  </si>
  <si>
    <t>Rok plaćanja, za partiju 5, iznosi _________ dana od dana ispostavljanja ispravnog računa - fakture Naručiocu (rok plaćanja ne može biti kraći od 15 niti duži od 45 dana od dana ispostavljanja ispravnog računa - fakture Naručiocu)</t>
  </si>
  <si>
    <t>Rok važenja ponude, za partiju 5, je_______ dana od dana otvaranja ponuda (Roka važenja ponude ne može biti kraći od 90 dana od dana otvaranja ponuda)</t>
  </si>
  <si>
    <t>Rok isporuke, za partiju 6, iznosi  _________________ od dana prijema pismenog zahteva Naručioca. ( rok isporuke ne može biti kraći od 15, niti duži od 45 dana od dana prijema pismenog zahteva Naručioca.</t>
  </si>
  <si>
    <t>Rok plaćanja, za partiju 6, iznosi _________ dana od dana ispostavljanja ispravnog računa - fakture Naručiocu (rok plaćanja ne može biti kraći od 15 niti duži od 45 dana od dana ispostavljanja ispravnog računa - fakture Naručiocu)</t>
  </si>
  <si>
    <t>Rok važenja ponude, za partiju 6, je_______ dana od dana otvaranja ponuda (Roka važenja ponude ne može biti kraći od 90 dana od dana otvaranja ponuda)</t>
  </si>
  <si>
    <t>Rok isporuke, za partiju 7, iznosi  _________________ od dana prijema pismenog zahteva Naručioca. ( rok isporuke ne može biti kraći od 15, niti duži od 45 dana od dana prijema pismenog zahteva Naručioca.</t>
  </si>
  <si>
    <t>Rok plaćanja, za partiju 7, iznosi _________ dana od dana ispostavljanja ispravnog računa - fakture Naručiocu (rok plaćanja ne može biti kraći od 15 niti duži od 45 dana od dana ispostavljanja ispravnog računa - fakture Naručiocu)</t>
  </si>
  <si>
    <t>Rok važenja ponude, za partiju 7, je_______ dana od dana otvaranja ponuda (Roka važenja ponude ne može biti kraći od 90 dana od dana otvaranja ponuda)</t>
  </si>
  <si>
    <t>Rok isporuke, za partiju 8, iznosi  _________________ od dana prijema pismenog zahteva Naručioca. ( rok isporuke ne može biti kraći od 15, niti duži od 45 dana od dana prijema pismenog zahteva Naručioca.</t>
  </si>
  <si>
    <t>Rok plaćanja, za partiju 8, iznosi _________ dana od dana ispostavljanja ispravnog računa - fakture Naručiocu (rok plaćanja ne može biti kraći od 15 niti duži od 45 dana od dana ispostavljanja ispravnog računa - fakture Naručiocu)</t>
  </si>
  <si>
    <t>Rok važenja ponude, za partiju 8, je_______ dana od dana otvaranja ponuda (Roka važenja ponude ne može biti kraći od 90 dana od dana otvaranja ponuda)</t>
  </si>
  <si>
    <t>Rok isporuke, za partiju 9, iznosi  _________________ od dana prijema pismenog zahteva Naručioca. ( rok isporuke ne može biti kraći od 15, niti duži od 45 dana od dana prijema pismenog zahteva Naručioca.</t>
  </si>
  <si>
    <t>Rok plaćanja, za partiju 9, iznosi _________ dana od dana ispostavljanja ispravnog računa - fakture Naručiocu (rok plaćanja ne može biti kraći od 15 niti duži od 45 dana od dana ispostavljanja ispravnog računa - fakture Naručiocu)</t>
  </si>
  <si>
    <t>Rok važenja ponude, za partiju 9, je_______ dana od dana otvaranja ponuda (Roka važenja ponude ne može biti kraći od 90 dana od dana otvaranja ponuda)</t>
  </si>
  <si>
    <t>Rok isporuke, za partiju 10, iznosi  _________________ od dana prijema pismenog zahteva Naručioca. ( rok isporuke ne može biti kraći od 15, niti duži od 45 dana od dana prijema pismenog zahteva Naručioca.</t>
  </si>
  <si>
    <t>Rok plaćanja, za partiju 10, iznosi _________ dana od dana ispostavljanja ispravnog računa - fakture Naručiocu (rok plaćanja ne može biti kraći od 15 niti duži od 45 dana od dana ispostavljanja ispravnog računa - fakture Naručiocu)</t>
  </si>
  <si>
    <t>Rok važenja ponude, za partiju 10, je_______ dana od dana otvaranja ponuda (Roka važenja ponude ne može biti kraći od 90 dana od dana otvaranja ponuda)</t>
  </si>
  <si>
    <t>Rok isporuke, za partiju 11, iznosi  _________________ od dana prijema pismenog zahteva Naručioca. ( rok isporuke ne može biti kraći od 15, niti duži od 45 dana od dana prijema pismenog zahteva Naručioca.</t>
  </si>
  <si>
    <t>Rok plaćanja, za partiju 11, iznosi _________ dana od dana ispostavljanja ispravnog računa - fakture Naručiocu (rok plaćanja ne može biti kraći od 15 niti duži od 45 dana od dana ispostavljanja ispravnog računa - fakture Naručiocu)</t>
  </si>
  <si>
    <t>Rok važenja ponude, za partiju 11, je_______ dana od dana otvaranja ponuda (Roka važenja ponude ne može biti kraći od 90 dana od dana otvaranja ponuda)</t>
  </si>
  <si>
    <t>Rok isporuke, za partiju 12, iznosi  _________________ od dana prijema pismenog zahteva Naručioca. ( rok isporuke ne može biti kraći od 15, niti duži od 45 dana od dana prijema pismenog zahteva Naručioca.</t>
  </si>
  <si>
    <t>Rok plaćanja, za partiju 12, iznosi _________ dana od dana ispostavljanja ispravnog računa - fakture Naručiocu (rok plaćanja ne može biti kraći od 15 niti duži od 45 dana od dana ispostavljanja ispravnog računa - fakture Naručiocu)</t>
  </si>
  <si>
    <t>Rok važenja ponude, za partiju 12, je_______ dana od dana otvaranja ponuda (Roka važenja ponude ne može biti kraći od 90 dana od dana otvaranja ponuda)</t>
  </si>
  <si>
    <t>Rok isporuke, za partiju 13, iznosi  _________________ od dana prijema pismenog zahteva Naručioca. ( rok isporuke ne može biti kraći od 15, niti duži od 45 dana od dana prijema pismenog zahteva Naručioca.</t>
  </si>
  <si>
    <t>Rok plaćanja, za partiju 13, iznosi _________ dana od dana ispostavljanja ispravnog računa - fakture Naručiocu (rok plaćanja ne može biti kraći od 15 niti duži od 45 dana od dana ispostavljanja ispravnog računa - fakture Naručiocu)</t>
  </si>
  <si>
    <t>Rok važenja ponude, za partiju 13, je_______ dana od dana otvaranja ponuda (Roka važenja ponude ne može biti kraći od 90 dana od dana otvaranja ponuda)</t>
  </si>
  <si>
    <t>Rok isporuke, za partiju 14, iznosi  _________________ od dana prijema pismenog zahteva Naručioca. ( rok isporuke ne može biti kraći od 15, niti duži od 45 dana od dana prijema pismenog zahteva Naručioca.</t>
  </si>
  <si>
    <t>Rok plaćanja, za partiju 14, iznosi _________ dana od dana ispostavljanja ispravnog računa - fakture Naručiocu (rok plaćanja ne može biti kraći od 15 niti duži od 45 dana od dana ispostavljanja ispravnog računa - fakture Naručiocu)</t>
  </si>
  <si>
    <t>Rok važenja ponude, za partiju 14, je_______ dana od dana otvaranja ponuda (Roka važenja ponude ne može biti kraći od 90 dana od dana otvaranja ponuda)</t>
  </si>
  <si>
    <t>Rok isporuke, za partiju 15, iznosi  _________________ od dana prijema pismenog zahteva Naručioca. ( rok isporuke ne može biti kraći od 15, niti duži od 45 dana od dana prijema pismenog zahteva Naručioca.</t>
  </si>
  <si>
    <t>Rok plaćanja, za partiju 15, iznosi _________ dana od dana ispostavljanja ispravnog računa - fakture Naručiocu (rok plaćanja ne može biti kraći od 15 niti duži od 45 dana od dana ispostavljanja ispravnog računa - fakture Naručiocu)</t>
  </si>
  <si>
    <t>Rok važenja ponude, za partiju 15, je_______ dana od dana otvaranja ponuda (Roka važenja ponude ne može biti kraći od 90 dana od dana otvaranja ponuda)</t>
  </si>
  <si>
    <t>Rok isporuke, za partiju 16, iznosi  _________________ od dana prijema pismenog zahteva Naručioca. ( rok isporuke ne može biti kraći od 15, niti duži od 45 dana od dana prijema pismenog zahteva Naručioca.</t>
  </si>
  <si>
    <t>Rok plaćanja, za partiju 16, iznosi _________ dana od dana ispostavljanja ispravnog računa - fakture Naručiocu (rok plaćanja ne može biti kraći od 15 niti duži od 45 dana od dana ispostavljanja ispravnog računa - fakture Naručiocu)</t>
  </si>
  <si>
    <t>Rok važenja ponude, za partiju 16, je_______ dana od dana otvaranja ponuda (Roka važenja ponude ne može biti kraći od 90 dana od dana otvaranja ponuda)</t>
  </si>
  <si>
    <t>Rok isporuke, za partiju 17, iznosi  _________________ od dana prijema pismenog zahteva Naručioca. ( rok isporuke ne može biti kraći od 15, niti duži od 45 dana od dana prijema pismenog zahteva Naručioca.</t>
  </si>
  <si>
    <t>Rok plaćanja, za partiju 17, iznosi _________ dana od dana ispostavljanja ispravnog računa - fakture Naručiocu (rok plaćanja ne može biti kraći od 15 niti duži od 45 dana od dana ispostavljanja ispravnog računa - fakture Naručiocu)</t>
  </si>
  <si>
    <t>Rok važenja ponude, za partiju 17, je_______ dana od dana otvaranja ponuda (Roka važenja ponude ne može biti kraći od 90 dana od dana otvaranja ponuda)</t>
  </si>
  <si>
    <t>Rok isporuke, za partiju 18, iznosi  _________________ od dana prijema pismenog zahteva Naručioca. ( rok isporuke ne može biti kraći od 15, niti duži od 45 dana od dana prijema pismenog zahteva Naručioca.</t>
  </si>
  <si>
    <t>Rok plaćanja, za partiju 18, iznosi _________ dana od dana ispostavljanja ispravnog računa - fakture Naručiocu (rok plaćanja ne može biti kraći od 15 niti duži od 45 dana od dana ispostavljanja ispravnog računa - fakture Naručiocu)</t>
  </si>
  <si>
    <t>Rok važenja ponude, za partiju 18, je_______ dana od dana otvaranja ponuda (Roka važenja ponude ne može biti kraći od 90 dana od dana otvaranja ponuda)</t>
  </si>
  <si>
    <t>Rok isporuke, za partiju 19, iznosi  _________________ od dana prijema pismenog zahteva Naručioca. ( rok isporuke ne može biti kraći od 15, niti duži od 45 dana od dana prijema pismenog zahteva Naručioca.</t>
  </si>
  <si>
    <t>Rok plaćanja, za partiju 19, iznosi _________ dana od dana ispostavljanja ispravnog računa - fakture Naručiocu (rok plaćanja ne može biti kraći od 15 niti duži od 45 dana od dana ispostavljanja ispravnog računa - fakture Naručiocu)</t>
  </si>
  <si>
    <t>Rok važenja ponude, za partiju 19, je_______ dana od dana otvaranja ponuda (Roka važenja ponude ne može biti kraći od 90 dana od dana otvaranja ponuda)</t>
  </si>
  <si>
    <t>PARTIJA 19 - HEMIKALIJE KVALITET TIPA BIOLOG ILI ODGOVARAJUĆI</t>
  </si>
  <si>
    <t xml:space="preserve">PARTIJA 4 - HEMIKALIJE KVALITET TIPA THERMO FISHER SCIENTIFIC (LIFE TECHNOLOGIES, APPLIED BYOSISTEM,  INVITROGEN, GIBCO, AMBION, NOVEX, MOLECULAR PROBES I ION TORRENT)  ILI ODGOVARAJUĆI  </t>
  </si>
  <si>
    <r>
      <rPr>
        <b/>
        <sz val="10"/>
        <color indexed="8"/>
        <rFont val="Arial"/>
        <family val="2"/>
        <charset val="238"/>
      </rPr>
      <t xml:space="preserve">U P U T S T V O :  Ponuđač popunjava Prilog B  konkursne dokumentacije za javnu nabavku hemikalija - Obrazac ponude sa strukturom cene - obrazac 1 tačka 5) - opis predmeta nabavke hemikalija, po partijama unošenjem traženih podataka u odgovarajuća polja/kolone za partiju za koju dostavlja ponudu, a koja se svaka ponaosob nalazi u posebnom sheet-u.
Ponuđač, u okviru jedne stavke, može da ponudi jedan ili više dobara. Za svaki od ponuđenih dobara ponuđač je dužan da unese tražene podatke (naziv ponuđenog dobra, šifru i naziv proizvođača) 
Način unosa cene: Ponuđač unosi  samo jedničnu cenu bez PDV po jedinici mere (kolona: VIII za sve stavke osim za partije 1 i 9. Za partije 1 i 9- jedinična cena bez PDV po jedinici mere se iskazuje u koloni:VII ). Ponuđač unosi samo jednu jediničnu cenu bez PDV po jedinici mere, zaokruženu na dve decimale, bez obzira na broj ponuđenih dobara (naziva ponuđenih dobara) u okviru jedne stavke. Nije potrebno unositi vrednosti iz ostalih kolona (kolone:Ukupna cena bez PDV/Iznos PDV (nominalno)/Ukupna cena sa PDV, kao ni ukupnu vrednost ponude za odgovarajuću partiju sa i bez PDv i iznos PDV),  koje se same obračunavaju prema unapred zadatim formulama. Kao stopa PDV-a, koje je uračunata/zadata u formuli, je stopa od 20%.
Ako se konstatuje računska greška, ista će biti otklonjena rukovodeći se jediničnom cenom.
Ponuđač mora da popuni, overi pečatom i potpiše, čime potvrđuje da su tačni podaci koji su u navedeni. 
Ukoliko ponuđači podnose zajedničku ponudu, predmetni obrazac se potpisuje I overava u skladu sa sporazumom.
Ponuđač je dužan da:
- dostavi Prilog B  konkursne dokumentacije za javnu nabavku hemikalija - Obrazac ponude sa strukturom cene - obrazac 1 tačka 5) - opis predmeta nabavke hemikalija, po partijama popunjen, odštampan, overen pečatom i potpisan;
- dostavi predmetni Prilog i u elektronskom obliku (exell fajl), na CD/DVD-u ili USB, nepotpisanu kopiju. U slučaju neslaganja između podataka (uključujući i cene) u štampanom obliku i kopije dostavljene u elektronskom obliku, verodostojnom će se smatrati štampana verzija. Ponuđač je dužan da unese i podatke koji se odnose na rok isporuke, rok plaćanja i rok važenja ponude.
</t>
    </r>
    <r>
      <rPr>
        <sz val="10"/>
        <color indexed="8"/>
        <rFont val="Arial"/>
        <family val="2"/>
        <charset val="238"/>
      </rPr>
      <t xml:space="preserve">
</t>
    </r>
    <r>
      <rPr>
        <b/>
        <sz val="10"/>
        <color indexed="8"/>
        <rFont val="Arial"/>
        <family val="2"/>
        <charset val="238"/>
      </rPr>
      <t/>
    </r>
  </si>
  <si>
    <t>Rok isporuke, za partiju 20, iznosi  _________________ od dana prijema pismenog zahteva Naručioca. ( rok isporuke ne može biti kraći od 15, niti duži od 45 dana od dana prijema pismenog zahteva Naručioca.</t>
  </si>
  <si>
    <t>Rok plaćanja, za partiju 20, iznosi _________ dana od dana ispostavljanja ispravnog računa - fakture Naručiocu (rok plaćanja ne može biti kraći od 15 niti duži od 45 dana od dana ispostavljanja ispravnog računa - fakture Naručiocu)</t>
  </si>
  <si>
    <t>UKUPNA VREDNOST PONUDE ZA PARTIJU 20 BEZ PDV-A</t>
  </si>
  <si>
    <t>UKUPNA VREDNOST PONUDE ZA PARTIJU 20 SA PDV-OM</t>
  </si>
  <si>
    <t>Rok važenja ponude, za partiju 20, je_______ dana od dana otvaranja ponuda (Roka važenja ponude ne može biti kraći od 90 dana od dana otvaranja ponuda)</t>
  </si>
  <si>
    <t>epruveta</t>
  </si>
  <si>
    <t>PARTIJA 20 - ANTIBIOGRAM DISKOVI</t>
  </si>
  <si>
    <t>Surface decontaminant; 8.5 oz. (250mL); šifra 7010</t>
  </si>
  <si>
    <t>PARTIJA 21 - POSEBNE MIKROBIOLOŠKE PODLOGE</t>
  </si>
  <si>
    <t>Rok isporuke, za partiju 21, iznosi  _________________ od dana prijema pismenog zahteva Naručioca. ( rok isporuke ne može biti kraći od 15, niti duži od 45 dana od dana prijema pismenog zahteva Naručioca.</t>
  </si>
  <si>
    <t>UKUPNA VREDNOST PONUDE ZA partiju 21 BEZ PDV-A</t>
  </si>
  <si>
    <t>UKUPNA VREDNOST PONUDE ZA partiju 21 SA PDV-OM</t>
  </si>
  <si>
    <t>Rok plaćanja, za partiju 21, iznosi _________ dana od dana ispostavljanja ispravnog računa - fakture Naručiocu (rok plaćanja ne može biti kraći od 15 niti duži od 45 dana od dana ispostavljanja ispravnog računa - fakture Naručiocu)</t>
  </si>
  <si>
    <t>Rok važenja ponude, za partiju 21, je_______ dana od dana otvaranja ponuda (Roka važenja ponude ne može biti kraći od 90 dana od dana otvaranja ponuda)</t>
  </si>
  <si>
    <t>250 prep</t>
  </si>
  <si>
    <t>АМ9932</t>
  </si>
  <si>
    <t>G4877</t>
  </si>
  <si>
    <t>Sodium dodecyl sulfate</t>
  </si>
</sst>
</file>

<file path=xl/styles.xml><?xml version="1.0" encoding="utf-8"?>
<styleSheet xmlns="http://schemas.openxmlformats.org/spreadsheetml/2006/main">
  <numFmts count="1">
    <numFmt numFmtId="164" formatCode="0000"/>
  </numFmts>
  <fonts count="30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</font>
    <font>
      <b/>
      <sz val="10"/>
      <color indexed="8"/>
      <name val="Arial"/>
      <family val="2"/>
      <charset val="238"/>
    </font>
    <font>
      <sz val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vertAlign val="subscript"/>
      <sz val="8"/>
      <color indexed="8"/>
      <name val="Arial"/>
      <family val="2"/>
      <charset val="238"/>
    </font>
    <font>
      <b/>
      <sz val="8"/>
      <color indexed="63"/>
      <name val="Arial"/>
      <family val="2"/>
      <charset val="238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rgb="FF403C36"/>
      <name val="Arial"/>
      <family val="2"/>
      <charset val="238"/>
    </font>
    <font>
      <b/>
      <sz val="8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20" fillId="0" borderId="0"/>
    <xf numFmtId="0" fontId="2" fillId="0" borderId="0">
      <alignment wrapText="1"/>
    </xf>
    <xf numFmtId="0" fontId="2" fillId="0" borderId="0">
      <alignment wrapText="1"/>
    </xf>
    <xf numFmtId="0" fontId="3" fillId="0" borderId="0"/>
    <xf numFmtId="0" fontId="2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1" fillId="0" borderId="0"/>
    <xf numFmtId="0" fontId="1" fillId="0" borderId="0"/>
  </cellStyleXfs>
  <cellXfs count="10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10" fillId="0" borderId="0" xfId="1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10" applyFont="1" applyFill="1" applyAlignment="1">
      <alignment horizontal="center" vertical="center"/>
    </xf>
    <xf numFmtId="3" fontId="10" fillId="2" borderId="0" xfId="10" applyNumberFormat="1" applyFont="1" applyFill="1" applyAlignment="1">
      <alignment horizontal="right" vertical="center"/>
    </xf>
    <xf numFmtId="0" fontId="10" fillId="0" borderId="0" xfId="0" applyFont="1" applyAlignment="1">
      <alignment horizontal="center" vertical="center"/>
    </xf>
    <xf numFmtId="3" fontId="10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justify" wrapText="1"/>
    </xf>
    <xf numFmtId="0" fontId="11" fillId="0" borderId="0" xfId="0" applyFont="1" applyAlignment="1">
      <alignment horizontal="right" vertical="justify" wrapText="1"/>
    </xf>
    <xf numFmtId="0" fontId="12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3" fontId="11" fillId="2" borderId="0" xfId="0" applyNumberFormat="1" applyFont="1" applyFill="1" applyAlignment="1">
      <alignment horizontal="right" vertical="center"/>
    </xf>
    <xf numFmtId="49" fontId="11" fillId="0" borderId="0" xfId="0" applyNumberFormat="1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justify" wrapText="1"/>
    </xf>
    <xf numFmtId="0" fontId="6" fillId="0" borderId="0" xfId="10" applyFont="1" applyFill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3" fontId="22" fillId="2" borderId="0" xfId="0" applyNumberFormat="1" applyFont="1" applyFill="1" applyAlignment="1">
      <alignment horizontal="right" vertical="center"/>
    </xf>
    <xf numFmtId="0" fontId="23" fillId="0" borderId="0" xfId="0" applyFont="1" applyAlignment="1">
      <alignment horizontal="right" vertical="justify" wrapText="1"/>
    </xf>
    <xf numFmtId="4" fontId="4" fillId="0" borderId="0" xfId="0" applyNumberFormat="1" applyFont="1"/>
    <xf numFmtId="4" fontId="5" fillId="0" borderId="0" xfId="0" applyNumberFormat="1" applyFont="1" applyAlignment="1">
      <alignment horizontal="center" vertical="center"/>
    </xf>
    <xf numFmtId="4" fontId="12" fillId="0" borderId="0" xfId="0" applyNumberFormat="1" applyFont="1"/>
    <xf numFmtId="0" fontId="14" fillId="0" borderId="0" xfId="0" applyFont="1" applyBorder="1" applyAlignment="1">
      <alignment vertical="justify" wrapText="1"/>
    </xf>
    <xf numFmtId="0" fontId="9" fillId="0" borderId="1" xfId="11" applyFont="1" applyFill="1" applyBorder="1" applyAlignment="1">
      <alignment horizontal="center" vertical="center" wrapText="1"/>
    </xf>
    <xf numFmtId="0" fontId="9" fillId="0" borderId="0" xfId="10" applyFont="1" applyFill="1" applyBorder="1" applyAlignment="1">
      <alignment horizontal="right" vertical="center" wrapText="1"/>
    </xf>
    <xf numFmtId="0" fontId="2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2" borderId="1" xfId="11" applyNumberFormat="1" applyFont="1" applyFill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2" borderId="2" xfId="11" applyNumberFormat="1" applyFont="1" applyFill="1" applyBorder="1" applyAlignment="1">
      <alignment horizontal="center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1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10" fontId="9" fillId="0" borderId="1" xfId="0" applyNumberFormat="1" applyFont="1" applyBorder="1"/>
    <xf numFmtId="0" fontId="26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justify" wrapText="1"/>
    </xf>
    <xf numFmtId="0" fontId="2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" fontId="16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9" fillId="0" borderId="0" xfId="10" applyFont="1" applyFill="1" applyBorder="1" applyAlignment="1">
      <alignment horizontal="center" vertical="center" wrapText="1"/>
    </xf>
    <xf numFmtId="0" fontId="9" fillId="0" borderId="0" xfId="10" applyFont="1" applyFill="1" applyAlignment="1">
      <alignment horizontal="center" vertical="center" wrapText="1"/>
    </xf>
    <xf numFmtId="0" fontId="16" fillId="0" borderId="1" xfId="6" applyFont="1" applyFill="1" applyBorder="1" applyAlignment="1">
      <alignment horizontal="center" vertical="center" wrapText="1"/>
    </xf>
    <xf numFmtId="0" fontId="25" fillId="0" borderId="1" xfId="6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9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0" xfId="10" applyFont="1" applyFill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0" fontId="9" fillId="0" borderId="2" xfId="0" applyNumberFormat="1" applyFont="1" applyBorder="1"/>
    <xf numFmtId="0" fontId="8" fillId="0" borderId="0" xfId="10" applyFont="1" applyFill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8" fillId="0" borderId="0" xfId="10" applyFont="1" applyFill="1" applyBorder="1" applyAlignment="1">
      <alignment horizontal="left" vertical="center" wrapText="1"/>
    </xf>
    <xf numFmtId="0" fontId="8" fillId="0" borderId="0" xfId="10" applyFont="1" applyFill="1" applyAlignment="1">
      <alignment horizontal="left" vertical="center"/>
    </xf>
    <xf numFmtId="4" fontId="9" fillId="0" borderId="1" xfId="0" applyNumberFormat="1" applyFont="1" applyBorder="1" applyAlignment="1">
      <alignment horizontal="righ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top" wrapText="1"/>
    </xf>
    <xf numFmtId="0" fontId="14" fillId="0" borderId="0" xfId="0" applyFont="1" applyAlignment="1">
      <alignment horizontal="center" vertical="justify" wrapText="1"/>
    </xf>
    <xf numFmtId="0" fontId="14" fillId="0" borderId="0" xfId="0" applyFont="1" applyBorder="1" applyAlignment="1">
      <alignment horizontal="center" vertical="justify" wrapText="1"/>
    </xf>
    <xf numFmtId="0" fontId="9" fillId="0" borderId="1" xfId="10" applyFont="1" applyFill="1" applyBorder="1" applyAlignment="1">
      <alignment horizontal="right" vertical="center" wrapText="1"/>
    </xf>
    <xf numFmtId="0" fontId="9" fillId="0" borderId="5" xfId="10" applyFont="1" applyFill="1" applyBorder="1" applyAlignment="1">
      <alignment horizontal="righ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9" fillId="0" borderId="4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10" applyFont="1" applyFill="1" applyBorder="1" applyAlignment="1">
      <alignment horizontal="left" vertical="center" wrapText="1"/>
    </xf>
    <xf numFmtId="0" fontId="8" fillId="0" borderId="0" xfId="10" applyFont="1" applyFill="1" applyAlignment="1">
      <alignment horizontal="left" vertical="center"/>
    </xf>
    <xf numFmtId="4" fontId="9" fillId="0" borderId="6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7" xfId="10" applyFont="1" applyFill="1" applyBorder="1" applyAlignment="1">
      <alignment horizontal="right" vertical="center" wrapText="1"/>
    </xf>
    <xf numFmtId="0" fontId="9" fillId="0" borderId="8" xfId="10" applyFont="1" applyFill="1" applyBorder="1" applyAlignment="1">
      <alignment horizontal="right" vertical="center" wrapText="1"/>
    </xf>
  </cellXfs>
  <cellStyles count="12">
    <cellStyle name="Calibri 10 kul" xfId="1"/>
    <cellStyle name="Normal" xfId="0" builtinId="0"/>
    <cellStyle name="Normal 18" xfId="2"/>
    <cellStyle name="Normal 19" xfId="3"/>
    <cellStyle name="Normal 2" xfId="4"/>
    <cellStyle name="Normal 2 2" xfId="5"/>
    <cellStyle name="Normal 20" xfId="6"/>
    <cellStyle name="Normal 22" xfId="7"/>
    <cellStyle name="Normal 23" xfId="8"/>
    <cellStyle name="Normal 24" xfId="9"/>
    <cellStyle name="Normal 3" xfId="10"/>
    <cellStyle name="Normal_Priznto djutur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igmaaldrich.com/catalog/product/sigma/t3253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sqref="A1:L33"/>
    </sheetView>
  </sheetViews>
  <sheetFormatPr defaultRowHeight="15"/>
  <sheetData>
    <row r="1" spans="1:12">
      <c r="A1" s="86" t="s">
        <v>767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2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2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</row>
    <row r="14" spans="1:12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</row>
    <row r="15" spans="1:12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</row>
    <row r="16" spans="1:12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</row>
    <row r="17" spans="1:12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</row>
    <row r="18" spans="1:12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</row>
    <row r="19" spans="1:12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</row>
    <row r="20" spans="1:12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</row>
    <row r="21" spans="1:1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</row>
    <row r="22" spans="1:12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1:12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</row>
    <row r="24" spans="1:12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</row>
    <row r="25" spans="1:12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</row>
    <row r="26" spans="1:12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</row>
    <row r="27" spans="1:12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</row>
    <row r="28" spans="1:12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</row>
    <row r="29" spans="1:12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</row>
    <row r="30" spans="1:12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</row>
    <row r="31" spans="1:12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</row>
    <row r="32" spans="1:12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</row>
    <row r="33" spans="1:12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</row>
  </sheetData>
  <mergeCells count="1">
    <mergeCell ref="A1:L3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3"/>
  <sheetViews>
    <sheetView showGridLines="0" showWhiteSpace="0" zoomScale="80" zoomScaleNormal="80" zoomScalePageLayoutView="75" workbookViewId="0">
      <selection activeCell="D10" sqref="D10"/>
    </sheetView>
  </sheetViews>
  <sheetFormatPr defaultColWidth="9" defaultRowHeight="12.75"/>
  <cols>
    <col min="1" max="1" width="8" style="6" customWidth="1"/>
    <col min="2" max="2" width="29.42578125" style="37" customWidth="1"/>
    <col min="3" max="3" width="54" style="4" customWidth="1"/>
    <col min="4" max="4" width="35.42578125" style="4" customWidth="1"/>
    <col min="5" max="5" width="15.28515625" style="9" customWidth="1"/>
    <col min="6" max="6" width="13" style="10" customWidth="1"/>
    <col min="7" max="7" width="18.85546875" style="11" customWidth="1"/>
    <col min="8" max="8" width="21.85546875" style="11" customWidth="1"/>
    <col min="9" max="9" width="23.42578125" style="11" customWidth="1"/>
    <col min="10" max="10" width="27.42578125" style="11" customWidth="1"/>
    <col min="11" max="11" width="7.140625" style="1" hidden="1" customWidth="1"/>
    <col min="12" max="12" width="17.5703125" style="29" customWidth="1"/>
    <col min="13" max="13" width="17" style="29" customWidth="1"/>
    <col min="14" max="14" width="19.42578125" style="1" customWidth="1"/>
    <col min="15" max="15" width="14.85546875" style="29" customWidth="1"/>
    <col min="16" max="16384" width="9" style="1"/>
  </cols>
  <sheetData>
    <row r="1" spans="1:15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</row>
    <row r="2" spans="1:1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5">
      <c r="A3" s="24"/>
      <c r="B3" s="64"/>
      <c r="C3" s="25"/>
      <c r="D3" s="25"/>
      <c r="E3" s="26"/>
      <c r="F3" s="27"/>
      <c r="G3" s="28"/>
      <c r="H3" s="28"/>
      <c r="I3" s="28"/>
      <c r="J3" s="28"/>
    </row>
    <row r="4" spans="1:15" ht="16.5" customHeight="1">
      <c r="A4" s="89" t="s">
        <v>613</v>
      </c>
      <c r="B4" s="89"/>
      <c r="C4" s="89"/>
      <c r="D4" s="89"/>
      <c r="E4" s="89"/>
      <c r="F4" s="89"/>
      <c r="G4" s="89"/>
      <c r="H4" s="89"/>
      <c r="I4" s="89"/>
      <c r="J4" s="89"/>
    </row>
    <row r="5" spans="1:15" s="2" customFormat="1" ht="20.25" customHeight="1" thickBot="1">
      <c r="A5" s="19"/>
      <c r="B5" s="19"/>
      <c r="C5" s="20"/>
      <c r="D5" s="20"/>
      <c r="E5" s="19"/>
      <c r="F5" s="19"/>
      <c r="G5" s="52"/>
      <c r="H5" s="52"/>
      <c r="I5" s="52"/>
      <c r="J5" s="52"/>
      <c r="K5" s="44"/>
      <c r="L5" s="30"/>
      <c r="M5" s="30"/>
      <c r="O5" s="30"/>
    </row>
    <row r="6" spans="1:15" s="2" customFormat="1" ht="38.25" customHeight="1" thickBot="1">
      <c r="A6" s="40" t="s">
        <v>2</v>
      </c>
      <c r="B6" s="40" t="s">
        <v>3</v>
      </c>
      <c r="C6" s="41" t="s">
        <v>707</v>
      </c>
      <c r="D6" s="40" t="s">
        <v>49</v>
      </c>
      <c r="E6" s="40" t="s">
        <v>48</v>
      </c>
      <c r="F6" s="42" t="s">
        <v>29</v>
      </c>
      <c r="G6" s="43" t="s">
        <v>51</v>
      </c>
      <c r="H6" s="41" t="s">
        <v>52</v>
      </c>
      <c r="I6" s="41" t="s">
        <v>53</v>
      </c>
      <c r="J6" s="41" t="s">
        <v>54</v>
      </c>
      <c r="K6" s="44"/>
      <c r="L6" s="30"/>
      <c r="M6" s="30"/>
      <c r="O6" s="30"/>
    </row>
    <row r="7" spans="1:15" ht="46.5" customHeight="1" thickBot="1">
      <c r="A7" s="45">
        <v>1</v>
      </c>
      <c r="B7" s="47" t="s">
        <v>614</v>
      </c>
      <c r="C7" s="46"/>
      <c r="D7" s="46"/>
      <c r="E7" s="47" t="s">
        <v>617</v>
      </c>
      <c r="F7" s="54">
        <v>1</v>
      </c>
      <c r="G7" s="48"/>
      <c r="H7" s="49">
        <f>F7*G7</f>
        <v>0</v>
      </c>
      <c r="I7" s="49">
        <f>H7*K7</f>
        <v>0</v>
      </c>
      <c r="J7" s="49">
        <f>SUM(H7,I7)</f>
        <v>0</v>
      </c>
      <c r="K7" s="50">
        <v>0.2</v>
      </c>
      <c r="N7" s="29"/>
    </row>
    <row r="8" spans="1:15" ht="45.75" customHeight="1" thickBot="1">
      <c r="A8" s="45">
        <v>2</v>
      </c>
      <c r="B8" s="47" t="s">
        <v>615</v>
      </c>
      <c r="C8" s="46"/>
      <c r="D8" s="46"/>
      <c r="E8" s="47" t="s">
        <v>618</v>
      </c>
      <c r="F8" s="54">
        <v>1</v>
      </c>
      <c r="G8" s="48"/>
      <c r="H8" s="49">
        <f>F8*G8</f>
        <v>0</v>
      </c>
      <c r="I8" s="49">
        <f>H8*K8</f>
        <v>0</v>
      </c>
      <c r="J8" s="49">
        <f>SUM(H8,I8)</f>
        <v>0</v>
      </c>
      <c r="K8" s="50">
        <v>0.2</v>
      </c>
      <c r="N8" s="29"/>
    </row>
    <row r="9" spans="1:15" ht="35.1" customHeight="1" thickBot="1">
      <c r="A9" s="45">
        <v>3</v>
      </c>
      <c r="B9" s="47" t="s">
        <v>616</v>
      </c>
      <c r="C9" s="46"/>
      <c r="D9" s="46"/>
      <c r="E9" s="47" t="s">
        <v>34</v>
      </c>
      <c r="F9" s="54">
        <v>1</v>
      </c>
      <c r="G9" s="48"/>
      <c r="H9" s="49">
        <f>F9*G9</f>
        <v>0</v>
      </c>
      <c r="I9" s="49">
        <f>H9*K9</f>
        <v>0</v>
      </c>
      <c r="J9" s="49">
        <f>SUM(H9,I9)</f>
        <v>0</v>
      </c>
      <c r="K9" s="50">
        <v>0.2</v>
      </c>
      <c r="N9" s="29"/>
    </row>
    <row r="10" spans="1:15" ht="45.75" customHeight="1" thickBot="1">
      <c r="A10" s="45">
        <v>4</v>
      </c>
      <c r="B10" s="47" t="s">
        <v>775</v>
      </c>
      <c r="C10" s="46"/>
      <c r="D10" s="46"/>
      <c r="E10" s="70" t="s">
        <v>466</v>
      </c>
      <c r="F10" s="70">
        <v>1</v>
      </c>
      <c r="G10" s="48"/>
      <c r="H10" s="49">
        <f>F10*G10</f>
        <v>0</v>
      </c>
      <c r="I10" s="49">
        <f>H10*K10</f>
        <v>0</v>
      </c>
      <c r="J10" s="49">
        <f>SUM(H10,I10)</f>
        <v>0</v>
      </c>
      <c r="K10" s="50">
        <v>0.2</v>
      </c>
      <c r="N10" s="29"/>
    </row>
    <row r="11" spans="1:15" ht="30" customHeight="1" thickBot="1">
      <c r="A11" s="92" t="s">
        <v>611</v>
      </c>
      <c r="B11" s="92"/>
      <c r="C11" s="92"/>
      <c r="D11" s="92"/>
      <c r="E11" s="92"/>
      <c r="F11" s="92"/>
      <c r="G11" s="92"/>
      <c r="H11" s="92"/>
      <c r="I11" s="92"/>
      <c r="J11" s="100">
        <f>SUM(H7:H10)</f>
        <v>0</v>
      </c>
      <c r="K11" s="100"/>
      <c r="N11" s="29"/>
    </row>
    <row r="12" spans="1:15" ht="30" customHeight="1" thickBot="1">
      <c r="A12" s="92" t="s">
        <v>0</v>
      </c>
      <c r="B12" s="92"/>
      <c r="C12" s="92"/>
      <c r="D12" s="92"/>
      <c r="E12" s="92"/>
      <c r="F12" s="92"/>
      <c r="G12" s="92"/>
      <c r="H12" s="92"/>
      <c r="I12" s="92"/>
      <c r="J12" s="100">
        <f>SUM(I7:I10)</f>
        <v>0</v>
      </c>
      <c r="K12" s="100"/>
    </row>
    <row r="13" spans="1:15" ht="30" customHeight="1" thickBot="1">
      <c r="A13" s="92" t="s">
        <v>612</v>
      </c>
      <c r="B13" s="92"/>
      <c r="C13" s="92"/>
      <c r="D13" s="92"/>
      <c r="E13" s="92"/>
      <c r="F13" s="92"/>
      <c r="G13" s="92"/>
      <c r="H13" s="92"/>
      <c r="I13" s="92"/>
      <c r="J13" s="100">
        <f>SUM(J7:J10)</f>
        <v>0</v>
      </c>
      <c r="K13" s="100"/>
    </row>
    <row r="14" spans="1:15" ht="15" customHeight="1">
      <c r="A14" s="22"/>
      <c r="B14" s="65"/>
      <c r="C14" s="22"/>
      <c r="D14" s="22"/>
      <c r="E14" s="22"/>
      <c r="F14" s="22"/>
      <c r="G14" s="22"/>
      <c r="H14" s="22"/>
      <c r="I14" s="23"/>
      <c r="J14" s="23"/>
    </row>
    <row r="15" spans="1:15" ht="30" customHeight="1">
      <c r="A15" s="97" t="s">
        <v>732</v>
      </c>
      <c r="B15" s="97"/>
      <c r="C15" s="97"/>
      <c r="D15" s="97"/>
      <c r="E15" s="97"/>
      <c r="F15" s="97"/>
      <c r="G15" s="97"/>
      <c r="H15" s="97"/>
      <c r="I15" s="97"/>
      <c r="J15" s="97"/>
    </row>
    <row r="16" spans="1:15" ht="15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</row>
    <row r="17" spans="1:15" ht="30" customHeight="1">
      <c r="A17" s="97" t="s">
        <v>733</v>
      </c>
      <c r="B17" s="97"/>
      <c r="C17" s="97"/>
      <c r="D17" s="97"/>
      <c r="E17" s="97"/>
      <c r="F17" s="97"/>
      <c r="G17" s="97"/>
      <c r="H17" s="97"/>
      <c r="I17" s="97"/>
      <c r="J17" s="97"/>
    </row>
    <row r="18" spans="1:15">
      <c r="A18" s="5"/>
      <c r="B18" s="66"/>
      <c r="C18" s="3"/>
      <c r="D18" s="3"/>
      <c r="E18" s="7"/>
      <c r="F18" s="8"/>
    </row>
    <row r="19" spans="1:15" s="13" customFormat="1" ht="15.75">
      <c r="A19" s="98" t="s">
        <v>734</v>
      </c>
      <c r="B19" s="98"/>
      <c r="C19" s="98"/>
      <c r="D19" s="98"/>
      <c r="E19" s="98"/>
      <c r="F19" s="98"/>
      <c r="G19" s="98"/>
      <c r="H19" s="98"/>
      <c r="I19" s="98"/>
      <c r="J19" s="98"/>
      <c r="L19" s="31"/>
      <c r="M19" s="31"/>
      <c r="O19" s="31"/>
    </row>
    <row r="20" spans="1:15" s="13" customFormat="1" ht="15.75">
      <c r="A20" s="80"/>
      <c r="B20" s="80"/>
      <c r="C20" s="80"/>
      <c r="D20" s="80"/>
      <c r="E20" s="80"/>
      <c r="F20" s="80"/>
      <c r="G20" s="80"/>
      <c r="H20" s="80"/>
      <c r="I20" s="80"/>
      <c r="J20" s="80"/>
      <c r="L20" s="31"/>
      <c r="M20" s="31"/>
      <c r="O20" s="31"/>
    </row>
    <row r="21" spans="1:15" s="13" customFormat="1" ht="15.75" customHeight="1">
      <c r="A21" s="14"/>
      <c r="B21" s="37"/>
      <c r="C21" s="15"/>
      <c r="D21" s="15"/>
      <c r="E21" s="90" t="s">
        <v>50</v>
      </c>
      <c r="F21" s="90"/>
      <c r="G21" s="90"/>
      <c r="H21" s="90"/>
      <c r="I21" s="90"/>
      <c r="J21" s="90"/>
      <c r="L21" s="31"/>
      <c r="M21" s="31"/>
      <c r="O21" s="31"/>
    </row>
    <row r="22" spans="1:15" s="13" customFormat="1" ht="15.75">
      <c r="A22" s="14"/>
      <c r="B22" s="37"/>
      <c r="C22" s="14"/>
      <c r="D22" s="96"/>
      <c r="E22" s="32"/>
      <c r="F22" s="32"/>
      <c r="G22" s="32"/>
      <c r="H22" s="32"/>
      <c r="I22" s="32"/>
      <c r="J22" s="32"/>
      <c r="L22" s="31"/>
      <c r="M22" s="31"/>
      <c r="O22" s="31"/>
    </row>
    <row r="23" spans="1:15" s="13" customFormat="1" ht="15.75">
      <c r="A23" s="14"/>
      <c r="B23" s="37"/>
      <c r="C23" s="14"/>
      <c r="D23" s="96"/>
      <c r="E23" s="32" t="s">
        <v>709</v>
      </c>
      <c r="F23" s="91" t="s">
        <v>1</v>
      </c>
      <c r="G23" s="91"/>
      <c r="H23" s="91"/>
      <c r="I23" s="91"/>
      <c r="J23" s="91"/>
      <c r="L23" s="31"/>
      <c r="M23" s="31"/>
      <c r="O23" s="31"/>
    </row>
  </sheetData>
  <sheetProtection deleteColumns="0" deleteRows="0"/>
  <dataConsolidate/>
  <mergeCells count="14">
    <mergeCell ref="A1:J2"/>
    <mergeCell ref="A4:J4"/>
    <mergeCell ref="A11:I11"/>
    <mergeCell ref="J11:K11"/>
    <mergeCell ref="A12:I12"/>
    <mergeCell ref="J12:K12"/>
    <mergeCell ref="E21:J21"/>
    <mergeCell ref="D22:D23"/>
    <mergeCell ref="F23:J23"/>
    <mergeCell ref="A13:I13"/>
    <mergeCell ref="J13:K13"/>
    <mergeCell ref="A15:J15"/>
    <mergeCell ref="A17:J17"/>
    <mergeCell ref="A19:J19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P21"/>
  <sheetViews>
    <sheetView showGridLines="0" showWhiteSpace="0" topLeftCell="A4" zoomScale="80" zoomScaleNormal="80" zoomScalePageLayoutView="75" workbookViewId="0">
      <selection activeCell="A13" sqref="A13:IV21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0" style="36" customWidth="1"/>
    <col min="4" max="4" width="48.85546875" style="4" customWidth="1"/>
    <col min="5" max="5" width="31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619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509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622</v>
      </c>
      <c r="C7" s="56">
        <v>2118</v>
      </c>
      <c r="D7" s="59"/>
      <c r="E7" s="59"/>
      <c r="F7" s="47" t="s">
        <v>624</v>
      </c>
      <c r="G7" s="47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57.75" customHeight="1" thickBot="1">
      <c r="A8" s="45">
        <v>2</v>
      </c>
      <c r="B8" s="47" t="s">
        <v>623</v>
      </c>
      <c r="C8" s="47">
        <v>9101</v>
      </c>
      <c r="D8" s="59"/>
      <c r="E8" s="59"/>
      <c r="F8" s="47" t="s">
        <v>624</v>
      </c>
      <c r="G8" s="47">
        <v>2</v>
      </c>
      <c r="H8" s="48"/>
      <c r="I8" s="49">
        <f>G8*H8</f>
        <v>0</v>
      </c>
      <c r="J8" s="49">
        <f>I8*L8</f>
        <v>0</v>
      </c>
      <c r="K8" s="49">
        <f>SUM(I8,J8)</f>
        <v>0</v>
      </c>
      <c r="L8" s="50">
        <v>0.2</v>
      </c>
      <c r="O8" s="29"/>
    </row>
    <row r="9" spans="1:16" ht="30" customHeight="1" thickBot="1">
      <c r="A9" s="92" t="s">
        <v>620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SUM(I7:I8)</f>
        <v>0</v>
      </c>
      <c r="L9" s="100"/>
      <c r="O9" s="29"/>
    </row>
    <row r="10" spans="1:16" ht="30" customHeight="1" thickBot="1">
      <c r="A10" s="92" t="s">
        <v>0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SUM(J7:J8)</f>
        <v>0</v>
      </c>
      <c r="L10" s="100"/>
    </row>
    <row r="11" spans="1:16" ht="30" customHeight="1" thickBot="1">
      <c r="A11" s="92" t="s">
        <v>621</v>
      </c>
      <c r="B11" s="92"/>
      <c r="C11" s="92"/>
      <c r="D11" s="92"/>
      <c r="E11" s="92"/>
      <c r="F11" s="92"/>
      <c r="G11" s="92"/>
      <c r="H11" s="92"/>
      <c r="I11" s="92"/>
      <c r="J11" s="92"/>
      <c r="K11" s="100">
        <f>SUM(K7:K8)</f>
        <v>0</v>
      </c>
      <c r="L11" s="100"/>
    </row>
    <row r="12" spans="1:16" ht="15" customHeight="1">
      <c r="A12" s="22"/>
      <c r="B12" s="34"/>
      <c r="C12" s="34"/>
      <c r="D12" s="22"/>
      <c r="E12" s="22"/>
      <c r="F12" s="22"/>
      <c r="G12" s="22"/>
      <c r="H12" s="22"/>
      <c r="I12" s="22"/>
      <c r="J12" s="23"/>
      <c r="K12" s="23"/>
    </row>
    <row r="13" spans="1:16" ht="30" customHeight="1">
      <c r="A13" s="97" t="s">
        <v>735</v>
      </c>
      <c r="B13" s="97"/>
      <c r="C13" s="97"/>
      <c r="D13" s="97"/>
      <c r="E13" s="97"/>
      <c r="F13" s="97"/>
      <c r="G13" s="97"/>
      <c r="H13" s="97"/>
      <c r="I13" s="97"/>
      <c r="J13" s="97"/>
      <c r="K13" s="1"/>
      <c r="L13" s="29"/>
      <c r="N13" s="1"/>
      <c r="O13" s="29"/>
      <c r="P13" s="1"/>
    </row>
    <row r="14" spans="1:16" ht="15" customHeight="1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1"/>
      <c r="L14" s="29"/>
      <c r="N14" s="1"/>
      <c r="O14" s="29"/>
      <c r="P14" s="1"/>
    </row>
    <row r="15" spans="1:16" ht="30" customHeight="1">
      <c r="A15" s="97" t="s">
        <v>736</v>
      </c>
      <c r="B15" s="97"/>
      <c r="C15" s="97"/>
      <c r="D15" s="97"/>
      <c r="E15" s="97"/>
      <c r="F15" s="97"/>
      <c r="G15" s="97"/>
      <c r="H15" s="97"/>
      <c r="I15" s="97"/>
      <c r="J15" s="97"/>
      <c r="K15" s="1"/>
      <c r="L15" s="29"/>
      <c r="N15" s="1"/>
      <c r="O15" s="29"/>
      <c r="P15" s="1"/>
    </row>
    <row r="16" spans="1:16">
      <c r="A16" s="5"/>
      <c r="B16" s="66"/>
      <c r="C16" s="3"/>
      <c r="D16" s="3"/>
      <c r="E16" s="7"/>
      <c r="F16" s="8"/>
      <c r="G16" s="11"/>
      <c r="K16" s="1"/>
      <c r="L16" s="29"/>
      <c r="N16" s="1"/>
      <c r="O16" s="29"/>
      <c r="P16" s="1"/>
    </row>
    <row r="17" spans="1:15" s="13" customFormat="1" ht="15.75">
      <c r="A17" s="98" t="s">
        <v>737</v>
      </c>
      <c r="B17" s="98"/>
      <c r="C17" s="98"/>
      <c r="D17" s="98"/>
      <c r="E17" s="98"/>
      <c r="F17" s="98"/>
      <c r="G17" s="98"/>
      <c r="H17" s="98"/>
      <c r="I17" s="98"/>
      <c r="J17" s="98"/>
      <c r="L17" s="31"/>
      <c r="M17" s="31"/>
      <c r="O17" s="31"/>
    </row>
    <row r="18" spans="1:15" s="13" customFormat="1" ht="15.75">
      <c r="A18" s="80"/>
      <c r="B18" s="80"/>
      <c r="C18" s="80"/>
      <c r="D18" s="80"/>
      <c r="E18" s="80"/>
      <c r="F18" s="80"/>
      <c r="G18" s="80"/>
      <c r="H18" s="80"/>
      <c r="I18" s="80"/>
      <c r="J18" s="80"/>
      <c r="L18" s="31"/>
      <c r="M18" s="31"/>
      <c r="O18" s="31"/>
    </row>
    <row r="19" spans="1:15" s="13" customFormat="1" ht="15.75" customHeight="1">
      <c r="A19" s="14"/>
      <c r="B19" s="37"/>
      <c r="C19" s="15"/>
      <c r="D19" s="15"/>
      <c r="E19" s="90" t="s">
        <v>50</v>
      </c>
      <c r="F19" s="90"/>
      <c r="G19" s="90"/>
      <c r="H19" s="90"/>
      <c r="I19" s="90"/>
      <c r="J19" s="90"/>
      <c r="L19" s="31"/>
      <c r="M19" s="31"/>
      <c r="O19" s="31"/>
    </row>
    <row r="20" spans="1:15" s="13" customFormat="1" ht="15.75">
      <c r="A20" s="14"/>
      <c r="B20" s="37"/>
      <c r="C20" s="14"/>
      <c r="D20" s="96"/>
      <c r="E20" s="32"/>
      <c r="F20" s="32"/>
      <c r="G20" s="32"/>
      <c r="H20" s="32"/>
      <c r="I20" s="32"/>
      <c r="J20" s="32"/>
      <c r="L20" s="31"/>
      <c r="M20" s="31"/>
      <c r="O20" s="31"/>
    </row>
    <row r="21" spans="1:15" s="13" customFormat="1" ht="15.75">
      <c r="A21" s="14"/>
      <c r="B21" s="37"/>
      <c r="C21" s="14"/>
      <c r="D21" s="96"/>
      <c r="E21" s="32" t="s">
        <v>709</v>
      </c>
      <c r="F21" s="91" t="s">
        <v>1</v>
      </c>
      <c r="G21" s="91"/>
      <c r="H21" s="91"/>
      <c r="I21" s="91"/>
      <c r="J21" s="91"/>
      <c r="L21" s="31"/>
      <c r="M21" s="31"/>
      <c r="O21" s="31"/>
    </row>
  </sheetData>
  <sheetProtection deleteColumns="0" deleteRows="0"/>
  <dataConsolidate/>
  <mergeCells count="14">
    <mergeCell ref="A1:K2"/>
    <mergeCell ref="A4:K4"/>
    <mergeCell ref="A9:J9"/>
    <mergeCell ref="K9:L9"/>
    <mergeCell ref="A10:J10"/>
    <mergeCell ref="K10:L10"/>
    <mergeCell ref="E19:J19"/>
    <mergeCell ref="D20:D21"/>
    <mergeCell ref="F21:J21"/>
    <mergeCell ref="A11:J11"/>
    <mergeCell ref="K11:L11"/>
    <mergeCell ref="A13:J13"/>
    <mergeCell ref="A15:J15"/>
    <mergeCell ref="A17:J17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P26"/>
  <sheetViews>
    <sheetView showGridLines="0" showWhiteSpace="0" zoomScale="80" zoomScaleNormal="80" zoomScalePageLayoutView="75" workbookViewId="0">
      <selection activeCell="A18" sqref="A18:IV26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0.85546875" style="36" customWidth="1"/>
    <col min="4" max="4" width="52.85546875" style="4" customWidth="1"/>
    <col min="5" max="5" width="31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634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376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627</v>
      </c>
      <c r="C7" s="47" t="s">
        <v>635</v>
      </c>
      <c r="D7" s="46"/>
      <c r="E7" s="46"/>
      <c r="F7" s="47" t="s">
        <v>642</v>
      </c>
      <c r="G7" s="47">
        <v>1</v>
      </c>
      <c r="H7" s="48"/>
      <c r="I7" s="49">
        <f>G7*H7</f>
        <v>0</v>
      </c>
      <c r="J7" s="49">
        <f t="shared" ref="J7:J13" si="0">I7*L7</f>
        <v>0</v>
      </c>
      <c r="K7" s="49">
        <f t="shared" ref="K7:K13" si="1">SUM(I7,J7)</f>
        <v>0</v>
      </c>
      <c r="L7" s="50">
        <v>0.2</v>
      </c>
      <c r="O7" s="29"/>
    </row>
    <row r="8" spans="1:16" ht="35.1" customHeight="1" thickBot="1">
      <c r="A8" s="45">
        <v>2</v>
      </c>
      <c r="B8" s="47" t="s">
        <v>628</v>
      </c>
      <c r="C8" s="47" t="s">
        <v>636</v>
      </c>
      <c r="D8" s="46"/>
      <c r="E8" s="46"/>
      <c r="F8" s="47" t="s">
        <v>643</v>
      </c>
      <c r="G8" s="47">
        <v>1</v>
      </c>
      <c r="H8" s="48"/>
      <c r="I8" s="49">
        <f t="shared" ref="I8:I13" si="2">G8*H8</f>
        <v>0</v>
      </c>
      <c r="J8" s="49">
        <f t="shared" si="0"/>
        <v>0</v>
      </c>
      <c r="K8" s="49">
        <f t="shared" si="1"/>
        <v>0</v>
      </c>
      <c r="L8" s="50">
        <v>0.2</v>
      </c>
      <c r="O8" s="29"/>
    </row>
    <row r="9" spans="1:16" ht="35.1" customHeight="1" thickBot="1">
      <c r="A9" s="45">
        <v>3</v>
      </c>
      <c r="B9" s="47" t="s">
        <v>629</v>
      </c>
      <c r="C9" s="47" t="s">
        <v>637</v>
      </c>
      <c r="D9" s="46"/>
      <c r="E9" s="46"/>
      <c r="F9" s="47" t="s">
        <v>643</v>
      </c>
      <c r="G9" s="47">
        <v>1</v>
      </c>
      <c r="H9" s="48"/>
      <c r="I9" s="49">
        <f t="shared" si="2"/>
        <v>0</v>
      </c>
      <c r="J9" s="49">
        <f t="shared" si="0"/>
        <v>0</v>
      </c>
      <c r="K9" s="49">
        <f t="shared" si="1"/>
        <v>0</v>
      </c>
      <c r="L9" s="50">
        <v>0.2</v>
      </c>
      <c r="O9" s="29"/>
    </row>
    <row r="10" spans="1:16" ht="48" customHeight="1" thickBot="1">
      <c r="A10" s="45">
        <v>4</v>
      </c>
      <c r="B10" s="51" t="s">
        <v>630</v>
      </c>
      <c r="C10" s="72" t="s">
        <v>638</v>
      </c>
      <c r="D10" s="46"/>
      <c r="E10" s="46"/>
      <c r="F10" s="47" t="s">
        <v>644</v>
      </c>
      <c r="G10" s="47">
        <v>1</v>
      </c>
      <c r="H10" s="48"/>
      <c r="I10" s="49">
        <f t="shared" si="2"/>
        <v>0</v>
      </c>
      <c r="J10" s="49">
        <f t="shared" si="0"/>
        <v>0</v>
      </c>
      <c r="K10" s="49">
        <f t="shared" si="1"/>
        <v>0</v>
      </c>
      <c r="L10" s="50">
        <v>0.2</v>
      </c>
      <c r="O10" s="29"/>
    </row>
    <row r="11" spans="1:16" ht="48" customHeight="1" thickBot="1">
      <c r="A11" s="45">
        <v>5</v>
      </c>
      <c r="B11" s="47" t="s">
        <v>631</v>
      </c>
      <c r="C11" s="47" t="s">
        <v>639</v>
      </c>
      <c r="D11" s="46"/>
      <c r="E11" s="46"/>
      <c r="F11" s="47" t="s">
        <v>325</v>
      </c>
      <c r="G11" s="47">
        <v>1</v>
      </c>
      <c r="H11" s="48"/>
      <c r="I11" s="49">
        <f t="shared" si="2"/>
        <v>0</v>
      </c>
      <c r="J11" s="49">
        <f t="shared" si="0"/>
        <v>0</v>
      </c>
      <c r="K11" s="49">
        <f t="shared" si="1"/>
        <v>0</v>
      </c>
      <c r="L11" s="50">
        <v>0.2</v>
      </c>
      <c r="O11" s="29"/>
    </row>
    <row r="12" spans="1:16" ht="48" customHeight="1" thickBot="1">
      <c r="A12" s="45">
        <v>6</v>
      </c>
      <c r="B12" s="47" t="s">
        <v>632</v>
      </c>
      <c r="C12" s="47" t="s">
        <v>640</v>
      </c>
      <c r="D12" s="46"/>
      <c r="E12" s="46"/>
      <c r="F12" s="47" t="s">
        <v>645</v>
      </c>
      <c r="G12" s="47">
        <v>1</v>
      </c>
      <c r="H12" s="48"/>
      <c r="I12" s="49">
        <f t="shared" si="2"/>
        <v>0</v>
      </c>
      <c r="J12" s="49">
        <f t="shared" si="0"/>
        <v>0</v>
      </c>
      <c r="K12" s="49">
        <f t="shared" si="1"/>
        <v>0</v>
      </c>
      <c r="L12" s="50">
        <v>0.2</v>
      </c>
      <c r="O12" s="29"/>
    </row>
    <row r="13" spans="1:16" ht="48" customHeight="1" thickBot="1">
      <c r="A13" s="45">
        <v>7</v>
      </c>
      <c r="B13" s="47" t="s">
        <v>633</v>
      </c>
      <c r="C13" s="47" t="s">
        <v>641</v>
      </c>
      <c r="D13" s="46"/>
      <c r="E13" s="46"/>
      <c r="F13" s="47" t="s">
        <v>642</v>
      </c>
      <c r="G13" s="47">
        <v>1</v>
      </c>
      <c r="H13" s="48"/>
      <c r="I13" s="49">
        <f t="shared" si="2"/>
        <v>0</v>
      </c>
      <c r="J13" s="49">
        <f t="shared" si="0"/>
        <v>0</v>
      </c>
      <c r="K13" s="49">
        <f t="shared" si="1"/>
        <v>0</v>
      </c>
      <c r="L13" s="50">
        <v>0.2</v>
      </c>
      <c r="O13" s="29"/>
    </row>
    <row r="14" spans="1:16" ht="30" customHeight="1" thickBot="1">
      <c r="A14" s="92" t="s">
        <v>625</v>
      </c>
      <c r="B14" s="92"/>
      <c r="C14" s="92"/>
      <c r="D14" s="92"/>
      <c r="E14" s="92"/>
      <c r="F14" s="92"/>
      <c r="G14" s="92"/>
      <c r="H14" s="92"/>
      <c r="I14" s="92"/>
      <c r="J14" s="92"/>
      <c r="K14" s="100">
        <f>SUM(I7:I13)</f>
        <v>0</v>
      </c>
      <c r="L14" s="100"/>
      <c r="O14" s="29"/>
    </row>
    <row r="15" spans="1:16" ht="30" customHeight="1" thickBot="1">
      <c r="A15" s="92" t="s">
        <v>0</v>
      </c>
      <c r="B15" s="92"/>
      <c r="C15" s="92"/>
      <c r="D15" s="92"/>
      <c r="E15" s="92"/>
      <c r="F15" s="92"/>
      <c r="G15" s="92"/>
      <c r="H15" s="92"/>
      <c r="I15" s="92"/>
      <c r="J15" s="92"/>
      <c r="K15" s="100">
        <f>SUM(J7:J13)</f>
        <v>0</v>
      </c>
      <c r="L15" s="100"/>
    </row>
    <row r="16" spans="1:16" ht="30" customHeight="1" thickBot="1">
      <c r="A16" s="92" t="s">
        <v>626</v>
      </c>
      <c r="B16" s="92"/>
      <c r="C16" s="92"/>
      <c r="D16" s="92"/>
      <c r="E16" s="92"/>
      <c r="F16" s="92"/>
      <c r="G16" s="92"/>
      <c r="H16" s="92"/>
      <c r="I16" s="92"/>
      <c r="J16" s="92"/>
      <c r="K16" s="100">
        <f>SUM(K7:K13)</f>
        <v>0</v>
      </c>
      <c r="L16" s="100"/>
    </row>
    <row r="17" spans="1:16" ht="15" customHeight="1">
      <c r="A17" s="22"/>
      <c r="B17" s="34"/>
      <c r="C17" s="34"/>
      <c r="D17" s="22"/>
      <c r="E17" s="22"/>
      <c r="F17" s="22"/>
      <c r="G17" s="22"/>
      <c r="H17" s="22"/>
      <c r="I17" s="22"/>
      <c r="J17" s="23"/>
      <c r="K17" s="23"/>
    </row>
    <row r="18" spans="1:16" ht="30" customHeight="1">
      <c r="A18" s="97" t="s">
        <v>738</v>
      </c>
      <c r="B18" s="97"/>
      <c r="C18" s="97"/>
      <c r="D18" s="97"/>
      <c r="E18" s="97"/>
      <c r="F18" s="97"/>
      <c r="G18" s="97"/>
      <c r="H18" s="97"/>
      <c r="I18" s="97"/>
      <c r="J18" s="97"/>
      <c r="K18" s="1"/>
      <c r="L18" s="29"/>
      <c r="N18" s="1"/>
      <c r="O18" s="29"/>
      <c r="P18" s="1"/>
    </row>
    <row r="19" spans="1:16" ht="15" customHeight="1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1"/>
      <c r="L19" s="29"/>
      <c r="N19" s="1"/>
      <c r="O19" s="29"/>
      <c r="P19" s="1"/>
    </row>
    <row r="20" spans="1:16" ht="30" customHeight="1">
      <c r="A20" s="97" t="s">
        <v>739</v>
      </c>
      <c r="B20" s="97"/>
      <c r="C20" s="97"/>
      <c r="D20" s="97"/>
      <c r="E20" s="97"/>
      <c r="F20" s="97"/>
      <c r="G20" s="97"/>
      <c r="H20" s="97"/>
      <c r="I20" s="97"/>
      <c r="J20" s="97"/>
      <c r="K20" s="1"/>
      <c r="L20" s="29"/>
      <c r="N20" s="1"/>
      <c r="O20" s="29"/>
      <c r="P20" s="1"/>
    </row>
    <row r="21" spans="1:16">
      <c r="A21" s="5"/>
      <c r="B21" s="66"/>
      <c r="C21" s="3"/>
      <c r="D21" s="3"/>
      <c r="E21" s="7"/>
      <c r="F21" s="8"/>
      <c r="G21" s="11"/>
      <c r="K21" s="1"/>
      <c r="L21" s="29"/>
      <c r="N21" s="1"/>
      <c r="O21" s="29"/>
      <c r="P21" s="1"/>
    </row>
    <row r="22" spans="1:16" s="13" customFormat="1" ht="15.75">
      <c r="A22" s="98" t="s">
        <v>740</v>
      </c>
      <c r="B22" s="98"/>
      <c r="C22" s="98"/>
      <c r="D22" s="98"/>
      <c r="E22" s="98"/>
      <c r="F22" s="98"/>
      <c r="G22" s="98"/>
      <c r="H22" s="98"/>
      <c r="I22" s="98"/>
      <c r="J22" s="98"/>
      <c r="L22" s="31"/>
      <c r="M22" s="31"/>
      <c r="O22" s="31"/>
    </row>
    <row r="23" spans="1:16" s="13" customFormat="1" ht="15.75">
      <c r="A23" s="80"/>
      <c r="B23" s="80"/>
      <c r="C23" s="80"/>
      <c r="D23" s="80"/>
      <c r="E23" s="80"/>
      <c r="F23" s="80"/>
      <c r="G23" s="80"/>
      <c r="H23" s="80"/>
      <c r="I23" s="80"/>
      <c r="J23" s="80"/>
      <c r="L23" s="31"/>
      <c r="M23" s="31"/>
      <c r="O23" s="31"/>
    </row>
    <row r="24" spans="1:16" s="13" customFormat="1" ht="15.75" customHeight="1">
      <c r="A24" s="14"/>
      <c r="B24" s="37"/>
      <c r="C24" s="15"/>
      <c r="D24" s="15"/>
      <c r="E24" s="90" t="s">
        <v>50</v>
      </c>
      <c r="F24" s="90"/>
      <c r="G24" s="90"/>
      <c r="H24" s="90"/>
      <c r="I24" s="90"/>
      <c r="J24" s="90"/>
      <c r="L24" s="31"/>
      <c r="M24" s="31"/>
      <c r="O24" s="31"/>
    </row>
    <row r="25" spans="1:16" s="13" customFormat="1" ht="15.75">
      <c r="A25" s="14"/>
      <c r="B25" s="37"/>
      <c r="C25" s="14"/>
      <c r="D25" s="96"/>
      <c r="E25" s="32"/>
      <c r="F25" s="32"/>
      <c r="G25" s="32"/>
      <c r="H25" s="32"/>
      <c r="I25" s="32"/>
      <c r="J25" s="32"/>
      <c r="L25" s="31"/>
      <c r="M25" s="31"/>
      <c r="O25" s="31"/>
    </row>
    <row r="26" spans="1:16" s="13" customFormat="1" ht="15.75">
      <c r="A26" s="14"/>
      <c r="B26" s="37"/>
      <c r="C26" s="14"/>
      <c r="D26" s="96"/>
      <c r="E26" s="32" t="s">
        <v>709</v>
      </c>
      <c r="F26" s="91" t="s">
        <v>1</v>
      </c>
      <c r="G26" s="91"/>
      <c r="H26" s="91"/>
      <c r="I26" s="91"/>
      <c r="J26" s="91"/>
      <c r="L26" s="31"/>
      <c r="M26" s="31"/>
      <c r="O26" s="31"/>
    </row>
  </sheetData>
  <sheetProtection deleteColumns="0" deleteRows="0"/>
  <dataConsolidate/>
  <mergeCells count="14">
    <mergeCell ref="A1:K2"/>
    <mergeCell ref="A4:K4"/>
    <mergeCell ref="A14:J14"/>
    <mergeCell ref="K14:L14"/>
    <mergeCell ref="A15:J15"/>
    <mergeCell ref="K15:L15"/>
    <mergeCell ref="E24:J24"/>
    <mergeCell ref="D25:D26"/>
    <mergeCell ref="F26:J26"/>
    <mergeCell ref="A16:J16"/>
    <mergeCell ref="K16:L16"/>
    <mergeCell ref="A18:J18"/>
    <mergeCell ref="A20:J20"/>
    <mergeCell ref="A22:J22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zoomScale="80" zoomScaleNormal="80" zoomScalePageLayoutView="75" workbookViewId="0">
      <selection activeCell="A12" sqref="A12:IV20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3.5703125" style="36" customWidth="1"/>
    <col min="4" max="4" width="45.7109375" style="4" customWidth="1"/>
    <col min="5" max="5" width="29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42578125" style="11" customWidth="1"/>
    <col min="12" max="12" width="2.8554687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651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33" t="s">
        <v>2</v>
      </c>
      <c r="B6" s="33" t="s">
        <v>3</v>
      </c>
      <c r="C6" s="33" t="s">
        <v>56</v>
      </c>
      <c r="D6" s="38" t="s">
        <v>376</v>
      </c>
      <c r="E6" s="33" t="s">
        <v>101</v>
      </c>
      <c r="F6" s="33" t="s">
        <v>102</v>
      </c>
      <c r="G6" s="39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73" t="s">
        <v>648</v>
      </c>
      <c r="C7" s="47" t="s">
        <v>649</v>
      </c>
      <c r="D7" s="46"/>
      <c r="E7" s="46"/>
      <c r="F7" s="47" t="s">
        <v>650</v>
      </c>
      <c r="G7" s="47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0" customHeight="1" thickBot="1">
      <c r="A8" s="92" t="s">
        <v>646</v>
      </c>
      <c r="B8" s="92"/>
      <c r="C8" s="92"/>
      <c r="D8" s="92"/>
      <c r="E8" s="92"/>
      <c r="F8" s="92"/>
      <c r="G8" s="92"/>
      <c r="H8" s="92"/>
      <c r="I8" s="92"/>
      <c r="J8" s="92"/>
      <c r="K8" s="100">
        <f>SUM(I7:I7)</f>
        <v>0</v>
      </c>
      <c r="L8" s="100"/>
      <c r="O8" s="29"/>
    </row>
    <row r="9" spans="1:16" ht="30" customHeight="1" thickBot="1">
      <c r="A9" s="92" t="s">
        <v>0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SUM(J7:J7)</f>
        <v>0</v>
      </c>
      <c r="L9" s="100"/>
    </row>
    <row r="10" spans="1:16" ht="30" customHeight="1" thickBot="1">
      <c r="A10" s="92" t="s">
        <v>647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SUM(K7:K7)</f>
        <v>0</v>
      </c>
      <c r="L10" s="100"/>
    </row>
    <row r="11" spans="1:16" ht="15" customHeight="1">
      <c r="A11" s="22"/>
      <c r="B11" s="34"/>
      <c r="C11" s="34"/>
      <c r="D11" s="22"/>
      <c r="E11" s="22"/>
      <c r="F11" s="22"/>
      <c r="G11" s="22"/>
      <c r="H11" s="22"/>
      <c r="I11" s="22"/>
      <c r="J11" s="23"/>
      <c r="K11" s="23"/>
    </row>
    <row r="12" spans="1:16" ht="30" customHeight="1">
      <c r="A12" s="97" t="s">
        <v>741</v>
      </c>
      <c r="B12" s="97"/>
      <c r="C12" s="97"/>
      <c r="D12" s="97"/>
      <c r="E12" s="97"/>
      <c r="F12" s="97"/>
      <c r="G12" s="97"/>
      <c r="H12" s="97"/>
      <c r="I12" s="97"/>
      <c r="J12" s="97"/>
      <c r="K12" s="1"/>
      <c r="L12" s="29"/>
      <c r="N12" s="1"/>
      <c r="O12" s="29"/>
      <c r="P12" s="1"/>
    </row>
    <row r="13" spans="1:16" ht="1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1"/>
      <c r="L13" s="29"/>
      <c r="N13" s="1"/>
      <c r="O13" s="29"/>
      <c r="P13" s="1"/>
    </row>
    <row r="14" spans="1:16" ht="30" customHeight="1">
      <c r="A14" s="97" t="s">
        <v>742</v>
      </c>
      <c r="B14" s="97"/>
      <c r="C14" s="97"/>
      <c r="D14" s="97"/>
      <c r="E14" s="97"/>
      <c r="F14" s="97"/>
      <c r="G14" s="97"/>
      <c r="H14" s="97"/>
      <c r="I14" s="97"/>
      <c r="J14" s="97"/>
      <c r="K14" s="1"/>
      <c r="L14" s="29"/>
      <c r="N14" s="1"/>
      <c r="O14" s="29"/>
      <c r="P14" s="1"/>
    </row>
    <row r="15" spans="1:16">
      <c r="A15" s="5"/>
      <c r="B15" s="66"/>
      <c r="C15" s="3"/>
      <c r="D15" s="3"/>
      <c r="E15" s="7"/>
      <c r="F15" s="8"/>
      <c r="G15" s="11"/>
      <c r="K15" s="1"/>
      <c r="L15" s="29"/>
      <c r="N15" s="1"/>
      <c r="O15" s="29"/>
      <c r="P15" s="1"/>
    </row>
    <row r="16" spans="1:16" s="13" customFormat="1" ht="15.75">
      <c r="A16" s="98" t="s">
        <v>743</v>
      </c>
      <c r="B16" s="98"/>
      <c r="C16" s="98"/>
      <c r="D16" s="98"/>
      <c r="E16" s="98"/>
      <c r="F16" s="98"/>
      <c r="G16" s="98"/>
      <c r="H16" s="98"/>
      <c r="I16" s="98"/>
      <c r="J16" s="98"/>
      <c r="L16" s="31"/>
      <c r="M16" s="31"/>
      <c r="O16" s="31"/>
    </row>
    <row r="17" spans="1:15" s="13" customFormat="1" ht="15.75">
      <c r="A17" s="80"/>
      <c r="B17" s="80"/>
      <c r="C17" s="80"/>
      <c r="D17" s="80"/>
      <c r="E17" s="80"/>
      <c r="F17" s="80"/>
      <c r="G17" s="80"/>
      <c r="H17" s="80"/>
      <c r="I17" s="80"/>
      <c r="J17" s="80"/>
      <c r="L17" s="31"/>
      <c r="M17" s="31"/>
      <c r="O17" s="31"/>
    </row>
    <row r="18" spans="1:15" s="13" customFormat="1" ht="15.75" customHeight="1">
      <c r="A18" s="14"/>
      <c r="B18" s="37"/>
      <c r="C18" s="15"/>
      <c r="D18" s="15"/>
      <c r="E18" s="90" t="s">
        <v>50</v>
      </c>
      <c r="F18" s="90"/>
      <c r="G18" s="90"/>
      <c r="H18" s="90"/>
      <c r="I18" s="90"/>
      <c r="J18" s="90"/>
      <c r="L18" s="31"/>
      <c r="M18" s="31"/>
      <c r="O18" s="31"/>
    </row>
    <row r="19" spans="1:15" s="13" customFormat="1" ht="15.75">
      <c r="A19" s="14"/>
      <c r="B19" s="37"/>
      <c r="C19" s="14"/>
      <c r="D19" s="96"/>
      <c r="E19" s="32"/>
      <c r="F19" s="32"/>
      <c r="G19" s="32"/>
      <c r="H19" s="32"/>
      <c r="I19" s="32"/>
      <c r="J19" s="32"/>
      <c r="L19" s="31"/>
      <c r="M19" s="31"/>
      <c r="O19" s="31"/>
    </row>
    <row r="20" spans="1:15" s="13" customFormat="1" ht="15.75">
      <c r="A20" s="14"/>
      <c r="B20" s="37"/>
      <c r="C20" s="14"/>
      <c r="D20" s="96"/>
      <c r="E20" s="32" t="s">
        <v>709</v>
      </c>
      <c r="F20" s="91" t="s">
        <v>1</v>
      </c>
      <c r="G20" s="91"/>
      <c r="H20" s="91"/>
      <c r="I20" s="91"/>
      <c r="J20" s="91"/>
      <c r="L20" s="31"/>
      <c r="M20" s="31"/>
      <c r="O20" s="31"/>
    </row>
  </sheetData>
  <sheetProtection deleteColumns="0" deleteRows="0"/>
  <dataConsolidate/>
  <mergeCells count="14">
    <mergeCell ref="A1:K2"/>
    <mergeCell ref="A4:K4"/>
    <mergeCell ref="A8:J8"/>
    <mergeCell ref="K8:L8"/>
    <mergeCell ref="A9:J9"/>
    <mergeCell ref="K9:L9"/>
    <mergeCell ref="E18:J18"/>
    <mergeCell ref="D19:D20"/>
    <mergeCell ref="F20:J20"/>
    <mergeCell ref="A10:J10"/>
    <mergeCell ref="K10:L10"/>
    <mergeCell ref="A12:J12"/>
    <mergeCell ref="A14:J14"/>
    <mergeCell ref="A16:J16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P29"/>
  <sheetViews>
    <sheetView showGridLines="0" showWhiteSpace="0" zoomScale="80" zoomScaleNormal="80" zoomScalePageLayoutView="75" workbookViewId="0">
      <selection activeCell="H9" sqref="H9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4.5703125" style="36" customWidth="1"/>
    <col min="4" max="4" width="49.85546875" style="4" customWidth="1"/>
    <col min="5" max="5" width="32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669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509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74" t="s">
        <v>654</v>
      </c>
      <c r="C7" s="74">
        <v>239095</v>
      </c>
      <c r="D7" s="59"/>
      <c r="E7" s="59"/>
      <c r="F7" s="74" t="s">
        <v>773</v>
      </c>
      <c r="G7" s="74">
        <v>1</v>
      </c>
      <c r="H7" s="48"/>
      <c r="I7" s="49">
        <f>G7*H7</f>
        <v>0</v>
      </c>
      <c r="J7" s="49">
        <f t="shared" ref="J7:J16" si="0">I7*L7</f>
        <v>0</v>
      </c>
      <c r="K7" s="49">
        <f t="shared" ref="K7:K16" si="1">SUM(I7,J7)</f>
        <v>0</v>
      </c>
      <c r="L7" s="50">
        <v>0.2</v>
      </c>
      <c r="O7" s="29"/>
    </row>
    <row r="8" spans="1:16" ht="56.25" customHeight="1" thickBot="1">
      <c r="A8" s="45">
        <v>2</v>
      </c>
      <c r="B8" s="74" t="s">
        <v>401</v>
      </c>
      <c r="C8" s="74">
        <v>129114</v>
      </c>
      <c r="D8" s="59"/>
      <c r="E8" s="59"/>
      <c r="F8" s="74" t="s">
        <v>664</v>
      </c>
      <c r="G8" s="74">
        <v>1</v>
      </c>
      <c r="H8" s="48"/>
      <c r="I8" s="49">
        <f t="shared" ref="I8:I16" si="2">G8*H8</f>
        <v>0</v>
      </c>
      <c r="J8" s="49">
        <f t="shared" si="0"/>
        <v>0</v>
      </c>
      <c r="K8" s="49">
        <f t="shared" si="1"/>
        <v>0</v>
      </c>
      <c r="L8" s="50">
        <v>0.2</v>
      </c>
      <c r="O8" s="29"/>
    </row>
    <row r="9" spans="1:16" ht="35.1" customHeight="1" thickBot="1">
      <c r="A9" s="45">
        <v>3</v>
      </c>
      <c r="B9" s="47" t="s">
        <v>655</v>
      </c>
      <c r="C9" s="47">
        <v>210212</v>
      </c>
      <c r="D9" s="59"/>
      <c r="E9" s="59"/>
      <c r="F9" s="47" t="s">
        <v>429</v>
      </c>
      <c r="G9" s="47">
        <v>1</v>
      </c>
      <c r="H9" s="48"/>
      <c r="I9" s="49">
        <f t="shared" si="2"/>
        <v>0</v>
      </c>
      <c r="J9" s="49">
        <f t="shared" si="0"/>
        <v>0</v>
      </c>
      <c r="K9" s="49">
        <f t="shared" si="1"/>
        <v>0</v>
      </c>
      <c r="L9" s="50">
        <v>0.2</v>
      </c>
      <c r="O9" s="29"/>
    </row>
    <row r="10" spans="1:16" ht="48" customHeight="1" thickBot="1">
      <c r="A10" s="45">
        <v>4</v>
      </c>
      <c r="B10" s="47" t="s">
        <v>656</v>
      </c>
      <c r="C10" s="47" t="s">
        <v>663</v>
      </c>
      <c r="D10" s="59"/>
      <c r="E10" s="59"/>
      <c r="F10" s="47" t="s">
        <v>665</v>
      </c>
      <c r="G10" s="47">
        <v>1</v>
      </c>
      <c r="H10" s="48"/>
      <c r="I10" s="49">
        <f t="shared" si="2"/>
        <v>0</v>
      </c>
      <c r="J10" s="49">
        <f t="shared" si="0"/>
        <v>0</v>
      </c>
      <c r="K10" s="49">
        <f t="shared" si="1"/>
        <v>0</v>
      </c>
      <c r="L10" s="50">
        <v>0.2</v>
      </c>
      <c r="O10" s="29"/>
    </row>
    <row r="11" spans="1:16" ht="48" customHeight="1" thickBot="1">
      <c r="A11" s="45">
        <v>5</v>
      </c>
      <c r="B11" s="47" t="s">
        <v>657</v>
      </c>
      <c r="C11" s="47">
        <v>206143</v>
      </c>
      <c r="D11" s="59"/>
      <c r="E11" s="59"/>
      <c r="F11" s="47" t="s">
        <v>429</v>
      </c>
      <c r="G11" s="47">
        <v>1</v>
      </c>
      <c r="H11" s="48"/>
      <c r="I11" s="49">
        <f t="shared" si="2"/>
        <v>0</v>
      </c>
      <c r="J11" s="49">
        <f t="shared" si="0"/>
        <v>0</v>
      </c>
      <c r="K11" s="49">
        <f t="shared" si="1"/>
        <v>0</v>
      </c>
      <c r="L11" s="50">
        <v>0.2</v>
      </c>
      <c r="O11" s="29"/>
    </row>
    <row r="12" spans="1:16" ht="48" customHeight="1" thickBot="1">
      <c r="A12" s="45">
        <v>6</v>
      </c>
      <c r="B12" s="47" t="s">
        <v>658</v>
      </c>
      <c r="C12" s="47">
        <v>205311</v>
      </c>
      <c r="D12" s="59"/>
      <c r="E12" s="59"/>
      <c r="F12" s="47" t="s">
        <v>666</v>
      </c>
      <c r="G12" s="47">
        <v>1</v>
      </c>
      <c r="H12" s="48"/>
      <c r="I12" s="49">
        <f t="shared" si="2"/>
        <v>0</v>
      </c>
      <c r="J12" s="49">
        <f t="shared" si="0"/>
        <v>0</v>
      </c>
      <c r="K12" s="49">
        <f t="shared" si="1"/>
        <v>0</v>
      </c>
      <c r="L12" s="50">
        <v>0.2</v>
      </c>
      <c r="O12" s="29"/>
    </row>
    <row r="13" spans="1:16" ht="48" customHeight="1" thickBot="1">
      <c r="A13" s="45">
        <v>7</v>
      </c>
      <c r="B13" s="47" t="s">
        <v>659</v>
      </c>
      <c r="C13" s="47">
        <v>205313</v>
      </c>
      <c r="D13" s="59"/>
      <c r="E13" s="59"/>
      <c r="F13" s="47" t="s">
        <v>422</v>
      </c>
      <c r="G13" s="47">
        <v>1</v>
      </c>
      <c r="H13" s="48"/>
      <c r="I13" s="49">
        <f t="shared" si="2"/>
        <v>0</v>
      </c>
      <c r="J13" s="49">
        <f t="shared" si="0"/>
        <v>0</v>
      </c>
      <c r="K13" s="49">
        <f t="shared" si="1"/>
        <v>0</v>
      </c>
      <c r="L13" s="50">
        <v>0.2</v>
      </c>
      <c r="O13" s="29"/>
    </row>
    <row r="14" spans="1:16" ht="59.25" customHeight="1" thickBot="1">
      <c r="A14" s="45">
        <v>8</v>
      </c>
      <c r="B14" s="74" t="s">
        <v>660</v>
      </c>
      <c r="C14" s="74">
        <v>76106</v>
      </c>
      <c r="D14" s="59"/>
      <c r="E14" s="59"/>
      <c r="F14" s="74" t="s">
        <v>316</v>
      </c>
      <c r="G14" s="74">
        <v>1</v>
      </c>
      <c r="H14" s="48"/>
      <c r="I14" s="49">
        <f t="shared" si="2"/>
        <v>0</v>
      </c>
      <c r="J14" s="49">
        <f t="shared" si="0"/>
        <v>0</v>
      </c>
      <c r="K14" s="49">
        <f t="shared" si="1"/>
        <v>0</v>
      </c>
      <c r="L14" s="50">
        <v>0.2</v>
      </c>
      <c r="O14" s="29"/>
    </row>
    <row r="15" spans="1:16" ht="48" customHeight="1" thickBot="1">
      <c r="A15" s="45">
        <v>9</v>
      </c>
      <c r="B15" s="74" t="s">
        <v>661</v>
      </c>
      <c r="C15" s="74">
        <v>79254</v>
      </c>
      <c r="D15" s="59"/>
      <c r="E15" s="59"/>
      <c r="F15" s="74" t="s">
        <v>667</v>
      </c>
      <c r="G15" s="74">
        <v>1</v>
      </c>
      <c r="H15" s="48"/>
      <c r="I15" s="49">
        <f t="shared" si="2"/>
        <v>0</v>
      </c>
      <c r="J15" s="49">
        <f t="shared" si="0"/>
        <v>0</v>
      </c>
      <c r="K15" s="49">
        <f t="shared" si="1"/>
        <v>0</v>
      </c>
      <c r="L15" s="50">
        <v>0.2</v>
      </c>
      <c r="O15" s="29"/>
    </row>
    <row r="16" spans="1:16" ht="48" customHeight="1" thickBot="1">
      <c r="A16" s="45">
        <v>10</v>
      </c>
      <c r="B16" s="47" t="s">
        <v>662</v>
      </c>
      <c r="C16" s="47">
        <v>74106</v>
      </c>
      <c r="D16" s="59"/>
      <c r="E16" s="59"/>
      <c r="F16" s="47" t="s">
        <v>668</v>
      </c>
      <c r="G16" s="47">
        <v>1</v>
      </c>
      <c r="H16" s="48"/>
      <c r="I16" s="49">
        <f t="shared" si="2"/>
        <v>0</v>
      </c>
      <c r="J16" s="49">
        <f t="shared" si="0"/>
        <v>0</v>
      </c>
      <c r="K16" s="49">
        <f t="shared" si="1"/>
        <v>0</v>
      </c>
      <c r="L16" s="50">
        <v>0.2</v>
      </c>
      <c r="O16" s="29"/>
    </row>
    <row r="17" spans="1:16" ht="30" customHeight="1" thickBot="1">
      <c r="A17" s="92" t="s">
        <v>652</v>
      </c>
      <c r="B17" s="92"/>
      <c r="C17" s="92"/>
      <c r="D17" s="92"/>
      <c r="E17" s="92"/>
      <c r="F17" s="92"/>
      <c r="G17" s="92"/>
      <c r="H17" s="92"/>
      <c r="I17" s="92"/>
      <c r="J17" s="92"/>
      <c r="K17" s="100">
        <f>SUM(I7:I16)</f>
        <v>0</v>
      </c>
      <c r="L17" s="100"/>
      <c r="O17" s="29"/>
    </row>
    <row r="18" spans="1:16" ht="30" customHeight="1" thickBot="1">
      <c r="A18" s="92" t="s">
        <v>0</v>
      </c>
      <c r="B18" s="92"/>
      <c r="C18" s="92"/>
      <c r="D18" s="92"/>
      <c r="E18" s="92"/>
      <c r="F18" s="92"/>
      <c r="G18" s="92"/>
      <c r="H18" s="92"/>
      <c r="I18" s="92"/>
      <c r="J18" s="92"/>
      <c r="K18" s="100">
        <f>SUM(J7:J16)</f>
        <v>0</v>
      </c>
      <c r="L18" s="100"/>
    </row>
    <row r="19" spans="1:16" ht="30" customHeight="1" thickBot="1">
      <c r="A19" s="92" t="s">
        <v>653</v>
      </c>
      <c r="B19" s="92"/>
      <c r="C19" s="92"/>
      <c r="D19" s="92"/>
      <c r="E19" s="92"/>
      <c r="F19" s="92"/>
      <c r="G19" s="92"/>
      <c r="H19" s="92"/>
      <c r="I19" s="92"/>
      <c r="J19" s="92"/>
      <c r="K19" s="100">
        <f>SUM(K7:K16)</f>
        <v>0</v>
      </c>
      <c r="L19" s="100"/>
    </row>
    <row r="20" spans="1:16" ht="15" customHeight="1">
      <c r="A20" s="22"/>
      <c r="B20" s="34"/>
      <c r="C20" s="34"/>
      <c r="D20" s="22"/>
      <c r="E20" s="22"/>
      <c r="F20" s="22"/>
      <c r="G20" s="22"/>
      <c r="H20" s="22"/>
      <c r="I20" s="22"/>
      <c r="J20" s="23"/>
      <c r="K20" s="23"/>
    </row>
    <row r="21" spans="1:16" ht="30" customHeight="1">
      <c r="A21" s="97" t="s">
        <v>744</v>
      </c>
      <c r="B21" s="97"/>
      <c r="C21" s="97"/>
      <c r="D21" s="97"/>
      <c r="E21" s="97"/>
      <c r="F21" s="97"/>
      <c r="G21" s="97"/>
      <c r="H21" s="97"/>
      <c r="I21" s="97"/>
      <c r="J21" s="97"/>
      <c r="K21" s="1"/>
      <c r="L21" s="29"/>
      <c r="N21" s="1"/>
      <c r="O21" s="29"/>
      <c r="P21" s="1"/>
    </row>
    <row r="22" spans="1:16" ht="15" customHeight="1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1"/>
      <c r="L22" s="29"/>
      <c r="N22" s="1"/>
      <c r="O22" s="29"/>
      <c r="P22" s="1"/>
    </row>
    <row r="23" spans="1:16" ht="30" customHeight="1">
      <c r="A23" s="97" t="s">
        <v>745</v>
      </c>
      <c r="B23" s="97"/>
      <c r="C23" s="97"/>
      <c r="D23" s="97"/>
      <c r="E23" s="97"/>
      <c r="F23" s="97"/>
      <c r="G23" s="97"/>
      <c r="H23" s="97"/>
      <c r="I23" s="97"/>
      <c r="J23" s="97"/>
      <c r="K23" s="1"/>
      <c r="L23" s="29"/>
      <c r="N23" s="1"/>
      <c r="O23" s="29"/>
      <c r="P23" s="1"/>
    </row>
    <row r="24" spans="1:16">
      <c r="A24" s="5"/>
      <c r="B24" s="66"/>
      <c r="C24" s="3"/>
      <c r="D24" s="3"/>
      <c r="E24" s="7"/>
      <c r="F24" s="8"/>
      <c r="G24" s="11"/>
      <c r="K24" s="1"/>
      <c r="L24" s="29"/>
      <c r="N24" s="1"/>
      <c r="O24" s="29"/>
      <c r="P24" s="1"/>
    </row>
    <row r="25" spans="1:16" s="13" customFormat="1" ht="15.75">
      <c r="A25" s="98" t="s">
        <v>746</v>
      </c>
      <c r="B25" s="98"/>
      <c r="C25" s="98"/>
      <c r="D25" s="98"/>
      <c r="E25" s="98"/>
      <c r="F25" s="98"/>
      <c r="G25" s="98"/>
      <c r="H25" s="98"/>
      <c r="I25" s="98"/>
      <c r="J25" s="98"/>
      <c r="L25" s="31"/>
      <c r="M25" s="31"/>
      <c r="O25" s="31"/>
    </row>
    <row r="26" spans="1:16" s="13" customFormat="1" ht="15.75">
      <c r="A26" s="80"/>
      <c r="B26" s="80"/>
      <c r="C26" s="80"/>
      <c r="D26" s="80"/>
      <c r="E26" s="80"/>
      <c r="F26" s="80"/>
      <c r="G26" s="80"/>
      <c r="H26" s="80"/>
      <c r="I26" s="80"/>
      <c r="J26" s="80"/>
      <c r="L26" s="31"/>
      <c r="M26" s="31"/>
      <c r="O26" s="31"/>
    </row>
    <row r="27" spans="1:16" s="13" customFormat="1" ht="15.75" customHeight="1">
      <c r="A27" s="14"/>
      <c r="B27" s="37"/>
      <c r="C27" s="15"/>
      <c r="D27" s="15"/>
      <c r="E27" s="90" t="s">
        <v>50</v>
      </c>
      <c r="F27" s="90"/>
      <c r="G27" s="90"/>
      <c r="H27" s="90"/>
      <c r="I27" s="90"/>
      <c r="J27" s="90"/>
      <c r="L27" s="31"/>
      <c r="M27" s="31"/>
      <c r="O27" s="31"/>
    </row>
    <row r="28" spans="1:16" s="13" customFormat="1" ht="15.75">
      <c r="A28" s="14"/>
      <c r="B28" s="37"/>
      <c r="C28" s="14"/>
      <c r="D28" s="96"/>
      <c r="E28" s="32"/>
      <c r="F28" s="32"/>
      <c r="G28" s="32"/>
      <c r="H28" s="32"/>
      <c r="I28" s="32"/>
      <c r="J28" s="32"/>
      <c r="L28" s="31"/>
      <c r="M28" s="31"/>
      <c r="O28" s="31"/>
    </row>
    <row r="29" spans="1:16" s="13" customFormat="1" ht="15.75">
      <c r="A29" s="14"/>
      <c r="B29" s="37"/>
      <c r="C29" s="14"/>
      <c r="D29" s="96"/>
      <c r="E29" s="32" t="s">
        <v>709</v>
      </c>
      <c r="F29" s="91" t="s">
        <v>1</v>
      </c>
      <c r="G29" s="91"/>
      <c r="H29" s="91"/>
      <c r="I29" s="91"/>
      <c r="J29" s="91"/>
      <c r="L29" s="31"/>
      <c r="M29" s="31"/>
      <c r="O29" s="31"/>
    </row>
  </sheetData>
  <sheetProtection deleteColumns="0" deleteRows="0"/>
  <dataConsolidate/>
  <mergeCells count="14">
    <mergeCell ref="A1:K2"/>
    <mergeCell ref="A4:K4"/>
    <mergeCell ref="A17:J17"/>
    <mergeCell ref="K17:L17"/>
    <mergeCell ref="A18:J18"/>
    <mergeCell ref="K18:L18"/>
    <mergeCell ref="E27:J27"/>
    <mergeCell ref="D28:D29"/>
    <mergeCell ref="F29:J29"/>
    <mergeCell ref="A19:J19"/>
    <mergeCell ref="K19:L19"/>
    <mergeCell ref="A21:J21"/>
    <mergeCell ref="A23:J23"/>
    <mergeCell ref="A25:J25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topLeftCell="A4" zoomScale="80" zoomScaleNormal="80" zoomScalePageLayoutView="75" workbookViewId="0">
      <selection activeCell="A12" sqref="A12:IV20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6.140625" style="36" customWidth="1"/>
    <col min="4" max="4" width="46.28515625" style="4" customWidth="1"/>
    <col min="5" max="5" width="30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672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33" t="s">
        <v>2</v>
      </c>
      <c r="B6" s="33" t="s">
        <v>3</v>
      </c>
      <c r="C6" s="33" t="s">
        <v>56</v>
      </c>
      <c r="D6" s="38" t="s">
        <v>376</v>
      </c>
      <c r="E6" s="33" t="s">
        <v>101</v>
      </c>
      <c r="F6" s="33" t="s">
        <v>102</v>
      </c>
      <c r="G6" s="39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75" t="s">
        <v>673</v>
      </c>
      <c r="C7" s="75">
        <v>11873580001</v>
      </c>
      <c r="D7" s="46"/>
      <c r="E7" s="46"/>
      <c r="F7" s="75" t="s">
        <v>674</v>
      </c>
      <c r="G7" s="75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0" customHeight="1" thickBot="1">
      <c r="A8" s="92" t="s">
        <v>670</v>
      </c>
      <c r="B8" s="92"/>
      <c r="C8" s="92"/>
      <c r="D8" s="92"/>
      <c r="E8" s="92"/>
      <c r="F8" s="92"/>
      <c r="G8" s="92"/>
      <c r="H8" s="92"/>
      <c r="I8" s="92"/>
      <c r="J8" s="92"/>
      <c r="K8" s="100">
        <f>SUM(I7:I7)</f>
        <v>0</v>
      </c>
      <c r="L8" s="100"/>
      <c r="O8" s="29"/>
    </row>
    <row r="9" spans="1:16" ht="30" customHeight="1" thickBot="1">
      <c r="A9" s="92" t="s">
        <v>0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SUM(J7:J7)</f>
        <v>0</v>
      </c>
      <c r="L9" s="100"/>
    </row>
    <row r="10" spans="1:16" ht="30" customHeight="1" thickBot="1">
      <c r="A10" s="92" t="s">
        <v>671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SUM(K7:K7)</f>
        <v>0</v>
      </c>
      <c r="L10" s="100"/>
    </row>
    <row r="11" spans="1:16" ht="15" customHeight="1">
      <c r="A11" s="22"/>
      <c r="B11" s="34"/>
      <c r="C11" s="34"/>
      <c r="D11" s="22"/>
      <c r="E11" s="22"/>
      <c r="F11" s="22"/>
      <c r="G11" s="22"/>
      <c r="H11" s="22"/>
      <c r="I11" s="22"/>
      <c r="J11" s="23"/>
      <c r="K11" s="23"/>
    </row>
    <row r="12" spans="1:16" ht="30" customHeight="1">
      <c r="A12" s="97" t="s">
        <v>747</v>
      </c>
      <c r="B12" s="97"/>
      <c r="C12" s="97"/>
      <c r="D12" s="97"/>
      <c r="E12" s="97"/>
      <c r="F12" s="97"/>
      <c r="G12" s="97"/>
      <c r="H12" s="97"/>
      <c r="I12" s="97"/>
      <c r="J12" s="97"/>
      <c r="K12" s="1"/>
      <c r="L12" s="29"/>
      <c r="N12" s="1"/>
      <c r="O12" s="29"/>
      <c r="P12" s="1"/>
    </row>
    <row r="13" spans="1:16" ht="1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1"/>
      <c r="L13" s="29"/>
      <c r="N13" s="1"/>
      <c r="O13" s="29"/>
      <c r="P13" s="1"/>
    </row>
    <row r="14" spans="1:16" ht="30" customHeight="1">
      <c r="A14" s="97" t="s">
        <v>748</v>
      </c>
      <c r="B14" s="97"/>
      <c r="C14" s="97"/>
      <c r="D14" s="97"/>
      <c r="E14" s="97"/>
      <c r="F14" s="97"/>
      <c r="G14" s="97"/>
      <c r="H14" s="97"/>
      <c r="I14" s="97"/>
      <c r="J14" s="97"/>
      <c r="K14" s="1"/>
      <c r="L14" s="29"/>
      <c r="N14" s="1"/>
      <c r="O14" s="29"/>
      <c r="P14" s="1"/>
    </row>
    <row r="15" spans="1:16">
      <c r="A15" s="5"/>
      <c r="B15" s="66"/>
      <c r="C15" s="3"/>
      <c r="D15" s="3"/>
      <c r="E15" s="7"/>
      <c r="F15" s="8"/>
      <c r="G15" s="11"/>
      <c r="K15" s="1"/>
      <c r="L15" s="29"/>
      <c r="N15" s="1"/>
      <c r="O15" s="29"/>
      <c r="P15" s="1"/>
    </row>
    <row r="16" spans="1:16" s="13" customFormat="1" ht="15.75">
      <c r="A16" s="98" t="s">
        <v>749</v>
      </c>
      <c r="B16" s="98"/>
      <c r="C16" s="98"/>
      <c r="D16" s="98"/>
      <c r="E16" s="98"/>
      <c r="F16" s="98"/>
      <c r="G16" s="98"/>
      <c r="H16" s="98"/>
      <c r="I16" s="98"/>
      <c r="J16" s="98"/>
      <c r="L16" s="31"/>
      <c r="M16" s="31"/>
      <c r="O16" s="31"/>
    </row>
    <row r="17" spans="1:15" s="13" customFormat="1" ht="15.75">
      <c r="A17" s="80"/>
      <c r="B17" s="80"/>
      <c r="C17" s="80"/>
      <c r="D17" s="80"/>
      <c r="E17" s="80"/>
      <c r="F17" s="80"/>
      <c r="G17" s="80"/>
      <c r="H17" s="80"/>
      <c r="I17" s="80"/>
      <c r="J17" s="80"/>
      <c r="L17" s="31"/>
      <c r="M17" s="31"/>
      <c r="O17" s="31"/>
    </row>
    <row r="18" spans="1:15" s="13" customFormat="1" ht="15.75" customHeight="1">
      <c r="A18" s="14"/>
      <c r="B18" s="37"/>
      <c r="C18" s="15"/>
      <c r="D18" s="15"/>
      <c r="E18" s="90" t="s">
        <v>50</v>
      </c>
      <c r="F18" s="90"/>
      <c r="G18" s="90"/>
      <c r="H18" s="90"/>
      <c r="I18" s="90"/>
      <c r="J18" s="90"/>
      <c r="L18" s="31"/>
      <c r="M18" s="31"/>
      <c r="O18" s="31"/>
    </row>
    <row r="19" spans="1:15" s="13" customFormat="1" ht="15.75">
      <c r="A19" s="14"/>
      <c r="B19" s="37"/>
      <c r="C19" s="14"/>
      <c r="D19" s="96"/>
      <c r="E19" s="32"/>
      <c r="F19" s="32"/>
      <c r="G19" s="32"/>
      <c r="H19" s="32"/>
      <c r="I19" s="32"/>
      <c r="J19" s="32"/>
      <c r="L19" s="31"/>
      <c r="M19" s="31"/>
      <c r="O19" s="31"/>
    </row>
    <row r="20" spans="1:15" s="13" customFormat="1" ht="15.75">
      <c r="A20" s="14"/>
      <c r="B20" s="37"/>
      <c r="C20" s="14"/>
      <c r="D20" s="96"/>
      <c r="E20" s="32" t="s">
        <v>709</v>
      </c>
      <c r="F20" s="91" t="s">
        <v>1</v>
      </c>
      <c r="G20" s="91"/>
      <c r="H20" s="91"/>
      <c r="I20" s="91"/>
      <c r="J20" s="91"/>
      <c r="L20" s="31"/>
      <c r="M20" s="31"/>
      <c r="O20" s="31"/>
    </row>
  </sheetData>
  <sheetProtection deleteColumns="0" deleteRows="0"/>
  <dataConsolidate/>
  <mergeCells count="14">
    <mergeCell ref="A1:K2"/>
    <mergeCell ref="A4:K4"/>
    <mergeCell ref="A8:J8"/>
    <mergeCell ref="K8:L8"/>
    <mergeCell ref="A9:J9"/>
    <mergeCell ref="K9:L9"/>
    <mergeCell ref="E18:J18"/>
    <mergeCell ref="D19:D20"/>
    <mergeCell ref="F20:J20"/>
    <mergeCell ref="A10:J10"/>
    <mergeCell ref="K10:L10"/>
    <mergeCell ref="A12:J12"/>
    <mergeCell ref="A14:J14"/>
    <mergeCell ref="A16:J16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zoomScale="80" zoomScaleNormal="80" zoomScalePageLayoutView="75" workbookViewId="0">
      <selection activeCell="A12" sqref="A12:IV20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1.140625" style="36" customWidth="1"/>
    <col min="4" max="4" width="52.140625" style="4" customWidth="1"/>
    <col min="5" max="5" width="32.1406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679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33" t="s">
        <v>2</v>
      </c>
      <c r="B6" s="33" t="s">
        <v>3</v>
      </c>
      <c r="C6" s="33" t="s">
        <v>56</v>
      </c>
      <c r="D6" s="38" t="s">
        <v>376</v>
      </c>
      <c r="E6" s="33" t="s">
        <v>101</v>
      </c>
      <c r="F6" s="33" t="s">
        <v>102</v>
      </c>
      <c r="G6" s="39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675</v>
      </c>
      <c r="C7" s="47" t="s">
        <v>676</v>
      </c>
      <c r="D7" s="46"/>
      <c r="E7" s="46"/>
      <c r="F7" s="47" t="s">
        <v>343</v>
      </c>
      <c r="G7" s="47">
        <v>2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0" customHeight="1" thickBot="1">
      <c r="A8" s="92" t="s">
        <v>677</v>
      </c>
      <c r="B8" s="92"/>
      <c r="C8" s="92"/>
      <c r="D8" s="92"/>
      <c r="E8" s="92"/>
      <c r="F8" s="92"/>
      <c r="G8" s="92"/>
      <c r="H8" s="92"/>
      <c r="I8" s="92"/>
      <c r="J8" s="92"/>
      <c r="K8" s="100">
        <f>SUM(I7:I7)</f>
        <v>0</v>
      </c>
      <c r="L8" s="100"/>
      <c r="O8" s="29"/>
    </row>
    <row r="9" spans="1:16" ht="30" customHeight="1" thickBot="1">
      <c r="A9" s="92" t="s">
        <v>0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SUM(J7:J7)</f>
        <v>0</v>
      </c>
      <c r="L9" s="100"/>
    </row>
    <row r="10" spans="1:16" ht="30" customHeight="1" thickBot="1">
      <c r="A10" s="92" t="s">
        <v>678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SUM(K7:K7)</f>
        <v>0</v>
      </c>
      <c r="L10" s="100"/>
    </row>
    <row r="11" spans="1:16" ht="15" customHeight="1">
      <c r="A11" s="22"/>
      <c r="B11" s="34"/>
      <c r="C11" s="34"/>
      <c r="D11" s="22"/>
      <c r="E11" s="22"/>
      <c r="F11" s="22"/>
      <c r="G11" s="22"/>
      <c r="H11" s="22"/>
      <c r="I11" s="22"/>
      <c r="J11" s="23"/>
      <c r="K11" s="23"/>
    </row>
    <row r="12" spans="1:16" ht="30" customHeight="1">
      <c r="A12" s="97" t="s">
        <v>750</v>
      </c>
      <c r="B12" s="97"/>
      <c r="C12" s="97"/>
      <c r="D12" s="97"/>
      <c r="E12" s="97"/>
      <c r="F12" s="97"/>
      <c r="G12" s="97"/>
      <c r="H12" s="97"/>
      <c r="I12" s="97"/>
      <c r="J12" s="97"/>
      <c r="K12" s="1"/>
      <c r="L12" s="29"/>
      <c r="N12" s="1"/>
      <c r="O12" s="29"/>
      <c r="P12" s="1"/>
    </row>
    <row r="13" spans="1:16" ht="1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1"/>
      <c r="L13" s="29"/>
      <c r="N13" s="1"/>
      <c r="O13" s="29"/>
      <c r="P13" s="1"/>
    </row>
    <row r="14" spans="1:16" ht="30" customHeight="1">
      <c r="A14" s="97" t="s">
        <v>751</v>
      </c>
      <c r="B14" s="97"/>
      <c r="C14" s="97"/>
      <c r="D14" s="97"/>
      <c r="E14" s="97"/>
      <c r="F14" s="97"/>
      <c r="G14" s="97"/>
      <c r="H14" s="97"/>
      <c r="I14" s="97"/>
      <c r="J14" s="97"/>
      <c r="K14" s="1"/>
      <c r="L14" s="29"/>
      <c r="N14" s="1"/>
      <c r="O14" s="29"/>
      <c r="P14" s="1"/>
    </row>
    <row r="15" spans="1:16">
      <c r="A15" s="5"/>
      <c r="B15" s="66"/>
      <c r="C15" s="3"/>
      <c r="D15" s="3"/>
      <c r="E15" s="7"/>
      <c r="F15" s="8"/>
      <c r="G15" s="11"/>
      <c r="K15" s="1"/>
      <c r="L15" s="29"/>
      <c r="N15" s="1"/>
      <c r="O15" s="29"/>
      <c r="P15" s="1"/>
    </row>
    <row r="16" spans="1:16" s="13" customFormat="1" ht="15.75">
      <c r="A16" s="98" t="s">
        <v>752</v>
      </c>
      <c r="B16" s="98"/>
      <c r="C16" s="98"/>
      <c r="D16" s="98"/>
      <c r="E16" s="98"/>
      <c r="F16" s="98"/>
      <c r="G16" s="98"/>
      <c r="H16" s="98"/>
      <c r="I16" s="98"/>
      <c r="J16" s="98"/>
      <c r="L16" s="31"/>
      <c r="M16" s="31"/>
      <c r="O16" s="31"/>
    </row>
    <row r="17" spans="1:15" s="13" customFormat="1" ht="15.75">
      <c r="A17" s="80"/>
      <c r="B17" s="80"/>
      <c r="C17" s="80"/>
      <c r="D17" s="80"/>
      <c r="E17" s="80"/>
      <c r="F17" s="80"/>
      <c r="G17" s="80"/>
      <c r="H17" s="80"/>
      <c r="I17" s="80"/>
      <c r="J17" s="80"/>
      <c r="L17" s="31"/>
      <c r="M17" s="31"/>
      <c r="O17" s="31"/>
    </row>
    <row r="18" spans="1:15" s="13" customFormat="1" ht="15.75" customHeight="1">
      <c r="A18" s="14"/>
      <c r="B18" s="37"/>
      <c r="C18" s="15"/>
      <c r="D18" s="15"/>
      <c r="E18" s="90" t="s">
        <v>50</v>
      </c>
      <c r="F18" s="90"/>
      <c r="G18" s="90"/>
      <c r="H18" s="90"/>
      <c r="I18" s="90"/>
      <c r="J18" s="90"/>
      <c r="L18" s="31"/>
      <c r="M18" s="31"/>
      <c r="O18" s="31"/>
    </row>
    <row r="19" spans="1:15" s="13" customFormat="1" ht="15.75">
      <c r="A19" s="14"/>
      <c r="B19" s="37"/>
      <c r="C19" s="14"/>
      <c r="D19" s="96"/>
      <c r="E19" s="32"/>
      <c r="F19" s="32"/>
      <c r="G19" s="32"/>
      <c r="H19" s="32"/>
      <c r="I19" s="32"/>
      <c r="J19" s="32"/>
      <c r="L19" s="31"/>
      <c r="M19" s="31"/>
      <c r="O19" s="31"/>
    </row>
    <row r="20" spans="1:15" s="13" customFormat="1" ht="15.75">
      <c r="A20" s="14"/>
      <c r="B20" s="37"/>
      <c r="C20" s="14"/>
      <c r="D20" s="96"/>
      <c r="E20" s="32" t="s">
        <v>709</v>
      </c>
      <c r="F20" s="91" t="s">
        <v>1</v>
      </c>
      <c r="G20" s="91"/>
      <c r="H20" s="91"/>
      <c r="I20" s="91"/>
      <c r="J20" s="91"/>
      <c r="L20" s="31"/>
      <c r="M20" s="31"/>
      <c r="O20" s="31"/>
    </row>
  </sheetData>
  <sheetProtection deleteColumns="0" deleteRows="0"/>
  <dataConsolidate/>
  <mergeCells count="14">
    <mergeCell ref="A1:K2"/>
    <mergeCell ref="A4:K4"/>
    <mergeCell ref="A8:J8"/>
    <mergeCell ref="K8:L8"/>
    <mergeCell ref="A9:J9"/>
    <mergeCell ref="K9:L9"/>
    <mergeCell ref="E18:J18"/>
    <mergeCell ref="D19:D20"/>
    <mergeCell ref="F20:J20"/>
    <mergeCell ref="A10:J10"/>
    <mergeCell ref="K10:L10"/>
    <mergeCell ref="A12:J12"/>
    <mergeCell ref="A14:J14"/>
    <mergeCell ref="A16:J16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P22"/>
  <sheetViews>
    <sheetView showGridLines="0" showWhiteSpace="0" zoomScale="80" zoomScaleNormal="80" zoomScalePageLayoutView="75" workbookViewId="0">
      <selection activeCell="A14" sqref="A14:IV22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3" style="36" customWidth="1"/>
    <col min="4" max="4" width="48.85546875" style="4" customWidth="1"/>
    <col min="5" max="5" width="32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680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509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56" t="s">
        <v>683</v>
      </c>
      <c r="C7" s="56">
        <v>2546</v>
      </c>
      <c r="D7" s="59"/>
      <c r="E7" s="59"/>
      <c r="F7" s="56" t="s">
        <v>315</v>
      </c>
      <c r="G7" s="56">
        <v>2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56.25" customHeight="1" thickBot="1">
      <c r="A8" s="45">
        <v>2</v>
      </c>
      <c r="B8" s="56" t="s">
        <v>684</v>
      </c>
      <c r="C8" s="56" t="s">
        <v>686</v>
      </c>
      <c r="D8" s="59"/>
      <c r="E8" s="59"/>
      <c r="F8" s="56" t="s">
        <v>315</v>
      </c>
      <c r="G8" s="56">
        <v>1</v>
      </c>
      <c r="H8" s="48"/>
      <c r="I8" s="49">
        <f>G8*H8</f>
        <v>0</v>
      </c>
      <c r="J8" s="49">
        <f>I8*L8</f>
        <v>0</v>
      </c>
      <c r="K8" s="49">
        <f>SUM(I8,J8)</f>
        <v>0</v>
      </c>
      <c r="L8" s="50">
        <v>0.2</v>
      </c>
      <c r="O8" s="29"/>
    </row>
    <row r="9" spans="1:16" ht="35.1" customHeight="1" thickBot="1">
      <c r="A9" s="45">
        <v>3</v>
      </c>
      <c r="B9" s="56" t="s">
        <v>685</v>
      </c>
      <c r="C9" s="56">
        <v>3678</v>
      </c>
      <c r="D9" s="59"/>
      <c r="E9" s="59"/>
      <c r="F9" s="56" t="s">
        <v>335</v>
      </c>
      <c r="G9" s="56">
        <v>1</v>
      </c>
      <c r="H9" s="48"/>
      <c r="I9" s="49">
        <f>G9*H9</f>
        <v>0</v>
      </c>
      <c r="J9" s="49">
        <f>I9*L9</f>
        <v>0</v>
      </c>
      <c r="K9" s="49">
        <f>SUM(I9,J9)</f>
        <v>0</v>
      </c>
      <c r="L9" s="50">
        <v>0.2</v>
      </c>
      <c r="O9" s="29"/>
    </row>
    <row r="10" spans="1:16" ht="30" customHeight="1" thickBot="1">
      <c r="A10" s="92" t="s">
        <v>681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SUM(I7:I9)</f>
        <v>0</v>
      </c>
      <c r="L10" s="100"/>
      <c r="O10" s="29"/>
    </row>
    <row r="11" spans="1:16" ht="30" customHeight="1" thickBot="1">
      <c r="A11" s="92" t="s">
        <v>0</v>
      </c>
      <c r="B11" s="92"/>
      <c r="C11" s="92"/>
      <c r="D11" s="92"/>
      <c r="E11" s="92"/>
      <c r="F11" s="92"/>
      <c r="G11" s="92"/>
      <c r="H11" s="92"/>
      <c r="I11" s="92"/>
      <c r="J11" s="92"/>
      <c r="K11" s="100">
        <f>SUM(J7:J9)</f>
        <v>0</v>
      </c>
      <c r="L11" s="100"/>
    </row>
    <row r="12" spans="1:16" ht="30" customHeight="1" thickBot="1">
      <c r="A12" s="92" t="s">
        <v>682</v>
      </c>
      <c r="B12" s="92"/>
      <c r="C12" s="92"/>
      <c r="D12" s="92"/>
      <c r="E12" s="92"/>
      <c r="F12" s="92"/>
      <c r="G12" s="92"/>
      <c r="H12" s="92"/>
      <c r="I12" s="92"/>
      <c r="J12" s="92"/>
      <c r="K12" s="100">
        <f>SUM(K7:K9)</f>
        <v>0</v>
      </c>
      <c r="L12" s="100"/>
    </row>
    <row r="13" spans="1:16" ht="15" customHeight="1">
      <c r="A13" s="22"/>
      <c r="B13" s="34"/>
      <c r="C13" s="34"/>
      <c r="D13" s="22"/>
      <c r="E13" s="22"/>
      <c r="F13" s="22"/>
      <c r="G13" s="22"/>
      <c r="H13" s="22"/>
      <c r="I13" s="22"/>
      <c r="J13" s="23"/>
      <c r="K13" s="23"/>
    </row>
    <row r="14" spans="1:16" ht="30" customHeight="1">
      <c r="A14" s="97" t="s">
        <v>753</v>
      </c>
      <c r="B14" s="97"/>
      <c r="C14" s="97"/>
      <c r="D14" s="97"/>
      <c r="E14" s="97"/>
      <c r="F14" s="97"/>
      <c r="G14" s="97"/>
      <c r="H14" s="97"/>
      <c r="I14" s="97"/>
      <c r="J14" s="97"/>
      <c r="K14" s="1"/>
      <c r="L14" s="29"/>
      <c r="N14" s="1"/>
      <c r="O14" s="29"/>
      <c r="P14" s="1"/>
    </row>
    <row r="15" spans="1:16" ht="15" customHeight="1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1"/>
      <c r="L15" s="29"/>
      <c r="N15" s="1"/>
      <c r="O15" s="29"/>
      <c r="P15" s="1"/>
    </row>
    <row r="16" spans="1:16" ht="30" customHeight="1">
      <c r="A16" s="97" t="s">
        <v>754</v>
      </c>
      <c r="B16" s="97"/>
      <c r="C16" s="97"/>
      <c r="D16" s="97"/>
      <c r="E16" s="97"/>
      <c r="F16" s="97"/>
      <c r="G16" s="97"/>
      <c r="H16" s="97"/>
      <c r="I16" s="97"/>
      <c r="J16" s="97"/>
      <c r="K16" s="1"/>
      <c r="L16" s="29"/>
      <c r="N16" s="1"/>
      <c r="O16" s="29"/>
      <c r="P16" s="1"/>
    </row>
    <row r="17" spans="1:16">
      <c r="A17" s="5"/>
      <c r="B17" s="66"/>
      <c r="C17" s="3"/>
      <c r="D17" s="3"/>
      <c r="E17" s="7"/>
      <c r="F17" s="8"/>
      <c r="G17" s="11"/>
      <c r="K17" s="1"/>
      <c r="L17" s="29"/>
      <c r="N17" s="1"/>
      <c r="O17" s="29"/>
      <c r="P17" s="1"/>
    </row>
    <row r="18" spans="1:16" s="13" customFormat="1" ht="15.75">
      <c r="A18" s="98" t="s">
        <v>755</v>
      </c>
      <c r="B18" s="98"/>
      <c r="C18" s="98"/>
      <c r="D18" s="98"/>
      <c r="E18" s="98"/>
      <c r="F18" s="98"/>
      <c r="G18" s="98"/>
      <c r="H18" s="98"/>
      <c r="I18" s="98"/>
      <c r="J18" s="98"/>
      <c r="L18" s="31"/>
      <c r="M18" s="31"/>
      <c r="O18" s="31"/>
    </row>
    <row r="19" spans="1:16" s="13" customFormat="1" ht="15.75">
      <c r="A19" s="80"/>
      <c r="B19" s="80"/>
      <c r="C19" s="80"/>
      <c r="D19" s="80"/>
      <c r="E19" s="80"/>
      <c r="F19" s="80"/>
      <c r="G19" s="80"/>
      <c r="H19" s="80"/>
      <c r="I19" s="80"/>
      <c r="J19" s="80"/>
      <c r="L19" s="31"/>
      <c r="M19" s="31"/>
      <c r="O19" s="31"/>
    </row>
    <row r="20" spans="1:16" s="13" customFormat="1" ht="15.75" customHeight="1">
      <c r="A20" s="14"/>
      <c r="B20" s="37"/>
      <c r="C20" s="15"/>
      <c r="D20" s="15"/>
      <c r="E20" s="90" t="s">
        <v>50</v>
      </c>
      <c r="F20" s="90"/>
      <c r="G20" s="90"/>
      <c r="H20" s="90"/>
      <c r="I20" s="90"/>
      <c r="J20" s="90"/>
      <c r="L20" s="31"/>
      <c r="M20" s="31"/>
      <c r="O20" s="31"/>
    </row>
    <row r="21" spans="1:16" s="13" customFormat="1" ht="15.75">
      <c r="A21" s="14"/>
      <c r="B21" s="37"/>
      <c r="C21" s="14"/>
      <c r="D21" s="96"/>
      <c r="E21" s="32"/>
      <c r="F21" s="32"/>
      <c r="G21" s="32"/>
      <c r="H21" s="32"/>
      <c r="I21" s="32"/>
      <c r="J21" s="32"/>
      <c r="L21" s="31"/>
      <c r="M21" s="31"/>
      <c r="O21" s="31"/>
    </row>
    <row r="22" spans="1:16" s="13" customFormat="1" ht="15.75">
      <c r="A22" s="14"/>
      <c r="B22" s="37"/>
      <c r="C22" s="14"/>
      <c r="D22" s="96"/>
      <c r="E22" s="32" t="s">
        <v>709</v>
      </c>
      <c r="F22" s="91" t="s">
        <v>1</v>
      </c>
      <c r="G22" s="91"/>
      <c r="H22" s="91"/>
      <c r="I22" s="91"/>
      <c r="J22" s="91"/>
      <c r="L22" s="31"/>
      <c r="M22" s="31"/>
      <c r="O22" s="31"/>
    </row>
  </sheetData>
  <sheetProtection deleteColumns="0" deleteRows="0"/>
  <dataConsolidate/>
  <mergeCells count="14">
    <mergeCell ref="A1:K2"/>
    <mergeCell ref="A4:K4"/>
    <mergeCell ref="A10:J10"/>
    <mergeCell ref="K10:L10"/>
    <mergeCell ref="A11:J11"/>
    <mergeCell ref="K11:L11"/>
    <mergeCell ref="E20:J20"/>
    <mergeCell ref="D21:D22"/>
    <mergeCell ref="F22:J22"/>
    <mergeCell ref="A12:J12"/>
    <mergeCell ref="K12:L12"/>
    <mergeCell ref="A14:J14"/>
    <mergeCell ref="A16:J16"/>
    <mergeCell ref="A18:J18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P21"/>
  <sheetViews>
    <sheetView showGridLines="0" showWhiteSpace="0" topLeftCell="A4" zoomScale="80" zoomScaleNormal="80" zoomScalePageLayoutView="75" workbookViewId="0">
      <selection activeCell="A13" sqref="A13:IV21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1.42578125" style="36" customWidth="1"/>
    <col min="4" max="4" width="46.28515625" style="4" customWidth="1"/>
    <col min="5" max="5" width="32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689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509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690</v>
      </c>
      <c r="C7" s="56" t="s">
        <v>694</v>
      </c>
      <c r="D7" s="59"/>
      <c r="E7" s="59"/>
      <c r="F7" s="47" t="s">
        <v>692</v>
      </c>
      <c r="G7" s="47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56.25" customHeight="1" thickBot="1">
      <c r="A8" s="45">
        <v>2</v>
      </c>
      <c r="B8" s="51" t="s">
        <v>691</v>
      </c>
      <c r="C8" s="51" t="s">
        <v>695</v>
      </c>
      <c r="D8" s="59"/>
      <c r="E8" s="59"/>
      <c r="F8" s="51" t="s">
        <v>693</v>
      </c>
      <c r="G8" s="51">
        <v>1</v>
      </c>
      <c r="H8" s="48"/>
      <c r="I8" s="49">
        <f>G8*H8</f>
        <v>0</v>
      </c>
      <c r="J8" s="49">
        <f>I8*L8</f>
        <v>0</v>
      </c>
      <c r="K8" s="49">
        <f>SUM(I8,J8)</f>
        <v>0</v>
      </c>
      <c r="L8" s="50">
        <v>0.2</v>
      </c>
      <c r="O8" s="29"/>
    </row>
    <row r="9" spans="1:16" ht="30" customHeight="1" thickBot="1">
      <c r="A9" s="92" t="s">
        <v>687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SUM(I7:I8)</f>
        <v>0</v>
      </c>
      <c r="L9" s="100"/>
      <c r="O9" s="29"/>
    </row>
    <row r="10" spans="1:16" ht="30" customHeight="1" thickBot="1">
      <c r="A10" s="92" t="s">
        <v>0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SUM(J7:J8)</f>
        <v>0</v>
      </c>
      <c r="L10" s="100"/>
    </row>
    <row r="11" spans="1:16" ht="30" customHeight="1" thickBot="1">
      <c r="A11" s="92" t="s">
        <v>688</v>
      </c>
      <c r="B11" s="92"/>
      <c r="C11" s="92"/>
      <c r="D11" s="92"/>
      <c r="E11" s="92"/>
      <c r="F11" s="92"/>
      <c r="G11" s="92"/>
      <c r="H11" s="92"/>
      <c r="I11" s="92"/>
      <c r="J11" s="92"/>
      <c r="K11" s="100">
        <f>SUM(K7:K8)</f>
        <v>0</v>
      </c>
      <c r="L11" s="100"/>
    </row>
    <row r="12" spans="1:16" ht="15" customHeight="1">
      <c r="A12" s="22"/>
      <c r="B12" s="34"/>
      <c r="C12" s="34"/>
      <c r="D12" s="22"/>
      <c r="E12" s="22"/>
      <c r="F12" s="22"/>
      <c r="G12" s="22"/>
      <c r="H12" s="22"/>
      <c r="I12" s="22"/>
      <c r="J12" s="23"/>
      <c r="K12" s="23"/>
    </row>
    <row r="13" spans="1:16" ht="30" customHeight="1">
      <c r="A13" s="97" t="s">
        <v>756</v>
      </c>
      <c r="B13" s="97"/>
      <c r="C13" s="97"/>
      <c r="D13" s="97"/>
      <c r="E13" s="97"/>
      <c r="F13" s="97"/>
      <c r="G13" s="97"/>
      <c r="H13" s="97"/>
      <c r="I13" s="97"/>
      <c r="J13" s="97"/>
      <c r="K13" s="1"/>
      <c r="L13" s="29"/>
      <c r="N13" s="1"/>
      <c r="O13" s="29"/>
      <c r="P13" s="1"/>
    </row>
    <row r="14" spans="1:16" ht="15" customHeight="1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1"/>
      <c r="L14" s="29"/>
      <c r="N14" s="1"/>
      <c r="O14" s="29"/>
      <c r="P14" s="1"/>
    </row>
    <row r="15" spans="1:16" ht="30" customHeight="1">
      <c r="A15" s="97" t="s">
        <v>757</v>
      </c>
      <c r="B15" s="97"/>
      <c r="C15" s="97"/>
      <c r="D15" s="97"/>
      <c r="E15" s="97"/>
      <c r="F15" s="97"/>
      <c r="G15" s="97"/>
      <c r="H15" s="97"/>
      <c r="I15" s="97"/>
      <c r="J15" s="97"/>
      <c r="K15" s="1"/>
      <c r="L15" s="29"/>
      <c r="N15" s="1"/>
      <c r="O15" s="29"/>
      <c r="P15" s="1"/>
    </row>
    <row r="16" spans="1:16">
      <c r="A16" s="5"/>
      <c r="B16" s="66"/>
      <c r="C16" s="3"/>
      <c r="D16" s="3"/>
      <c r="E16" s="7"/>
      <c r="F16" s="8"/>
      <c r="G16" s="11"/>
      <c r="K16" s="1"/>
      <c r="L16" s="29"/>
      <c r="N16" s="1"/>
      <c r="O16" s="29"/>
      <c r="P16" s="1"/>
    </row>
    <row r="17" spans="1:15" s="13" customFormat="1" ht="15.75">
      <c r="A17" s="98" t="s">
        <v>758</v>
      </c>
      <c r="B17" s="98"/>
      <c r="C17" s="98"/>
      <c r="D17" s="98"/>
      <c r="E17" s="98"/>
      <c r="F17" s="98"/>
      <c r="G17" s="98"/>
      <c r="H17" s="98"/>
      <c r="I17" s="98"/>
      <c r="J17" s="98"/>
      <c r="L17" s="31"/>
      <c r="M17" s="31"/>
      <c r="O17" s="31"/>
    </row>
    <row r="18" spans="1:15" s="13" customFormat="1" ht="15.75">
      <c r="A18" s="80"/>
      <c r="B18" s="80"/>
      <c r="C18" s="80"/>
      <c r="D18" s="80"/>
      <c r="E18" s="80"/>
      <c r="F18" s="80"/>
      <c r="G18" s="80"/>
      <c r="H18" s="80"/>
      <c r="I18" s="80"/>
      <c r="J18" s="80"/>
      <c r="L18" s="31"/>
      <c r="M18" s="31"/>
      <c r="O18" s="31"/>
    </row>
    <row r="19" spans="1:15" s="13" customFormat="1" ht="15.75" customHeight="1">
      <c r="A19" s="14"/>
      <c r="B19" s="37"/>
      <c r="C19" s="15"/>
      <c r="D19" s="15"/>
      <c r="E19" s="90" t="s">
        <v>50</v>
      </c>
      <c r="F19" s="90"/>
      <c r="G19" s="90"/>
      <c r="H19" s="90"/>
      <c r="I19" s="90"/>
      <c r="J19" s="90"/>
      <c r="L19" s="31"/>
      <c r="M19" s="31"/>
      <c r="O19" s="31"/>
    </row>
    <row r="20" spans="1:15" s="13" customFormat="1" ht="15.75">
      <c r="A20" s="14"/>
      <c r="B20" s="37"/>
      <c r="C20" s="14"/>
      <c r="D20" s="96"/>
      <c r="E20" s="32"/>
      <c r="F20" s="32"/>
      <c r="G20" s="32"/>
      <c r="H20" s="32"/>
      <c r="I20" s="32"/>
      <c r="J20" s="32"/>
      <c r="L20" s="31"/>
      <c r="M20" s="31"/>
      <c r="O20" s="31"/>
    </row>
    <row r="21" spans="1:15" s="13" customFormat="1" ht="15.75">
      <c r="A21" s="14"/>
      <c r="B21" s="37"/>
      <c r="C21" s="14"/>
      <c r="D21" s="96"/>
      <c r="E21" s="32" t="s">
        <v>709</v>
      </c>
      <c r="F21" s="91" t="s">
        <v>1</v>
      </c>
      <c r="G21" s="91"/>
      <c r="H21" s="91"/>
      <c r="I21" s="91"/>
      <c r="J21" s="91"/>
      <c r="L21" s="31"/>
      <c r="M21" s="31"/>
      <c r="O21" s="31"/>
    </row>
  </sheetData>
  <sheetProtection deleteColumns="0" deleteRows="0"/>
  <dataConsolidate/>
  <mergeCells count="14">
    <mergeCell ref="A1:K2"/>
    <mergeCell ref="A4:K4"/>
    <mergeCell ref="A9:J9"/>
    <mergeCell ref="K9:L9"/>
    <mergeCell ref="A10:J10"/>
    <mergeCell ref="K10:L10"/>
    <mergeCell ref="E19:J19"/>
    <mergeCell ref="D20:D21"/>
    <mergeCell ref="F21:J21"/>
    <mergeCell ref="A11:J11"/>
    <mergeCell ref="K11:L11"/>
    <mergeCell ref="A13:J13"/>
    <mergeCell ref="A15:J15"/>
    <mergeCell ref="A17:J17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zoomScale="80" zoomScaleNormal="80" zoomScalePageLayoutView="75" workbookViewId="0">
      <selection activeCell="A12" sqref="A12:IV20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6.5703125" style="36" customWidth="1"/>
    <col min="4" max="4" width="47.42578125" style="4" customWidth="1"/>
    <col min="5" max="5" width="32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698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509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51" t="s">
        <v>699</v>
      </c>
      <c r="C7" s="51" t="s">
        <v>700</v>
      </c>
      <c r="D7" s="59"/>
      <c r="E7" s="51"/>
      <c r="F7" s="51" t="s">
        <v>429</v>
      </c>
      <c r="G7" s="47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0" customHeight="1" thickBot="1">
      <c r="A8" s="92" t="s">
        <v>697</v>
      </c>
      <c r="B8" s="92"/>
      <c r="C8" s="92"/>
      <c r="D8" s="92"/>
      <c r="E8" s="92"/>
      <c r="F8" s="92"/>
      <c r="G8" s="92"/>
      <c r="H8" s="92"/>
      <c r="I8" s="92"/>
      <c r="J8" s="92"/>
      <c r="K8" s="100">
        <f>SUM(I7:I7)</f>
        <v>0</v>
      </c>
      <c r="L8" s="100"/>
      <c r="O8" s="29"/>
    </row>
    <row r="9" spans="1:16" ht="30" customHeight="1" thickBot="1">
      <c r="A9" s="92" t="s">
        <v>0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SUM(J7:J7)</f>
        <v>0</v>
      </c>
      <c r="L9" s="100"/>
    </row>
    <row r="10" spans="1:16" ht="30" customHeight="1" thickBot="1">
      <c r="A10" s="92" t="s">
        <v>696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SUM(K7:K7)</f>
        <v>0</v>
      </c>
      <c r="L10" s="100"/>
    </row>
    <row r="11" spans="1:16" ht="15" customHeight="1">
      <c r="A11" s="22"/>
      <c r="B11" s="34"/>
      <c r="C11" s="34"/>
      <c r="D11" s="22"/>
      <c r="E11" s="22"/>
      <c r="F11" s="22"/>
      <c r="G11" s="22"/>
      <c r="H11" s="22"/>
      <c r="I11" s="22"/>
      <c r="J11" s="23"/>
      <c r="K11" s="23"/>
    </row>
    <row r="12" spans="1:16" ht="30" customHeight="1">
      <c r="A12" s="97" t="s">
        <v>759</v>
      </c>
      <c r="B12" s="97"/>
      <c r="C12" s="97"/>
      <c r="D12" s="97"/>
      <c r="E12" s="97"/>
      <c r="F12" s="97"/>
      <c r="G12" s="97"/>
      <c r="H12" s="97"/>
      <c r="I12" s="97"/>
      <c r="J12" s="97"/>
      <c r="K12" s="1"/>
      <c r="L12" s="29"/>
      <c r="N12" s="1"/>
      <c r="O12" s="29"/>
      <c r="P12" s="1"/>
    </row>
    <row r="13" spans="1:16" ht="1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1"/>
      <c r="L13" s="29"/>
      <c r="N13" s="1"/>
      <c r="O13" s="29"/>
      <c r="P13" s="1"/>
    </row>
    <row r="14" spans="1:16" ht="30" customHeight="1">
      <c r="A14" s="97" t="s">
        <v>760</v>
      </c>
      <c r="B14" s="97"/>
      <c r="C14" s="97"/>
      <c r="D14" s="97"/>
      <c r="E14" s="97"/>
      <c r="F14" s="97"/>
      <c r="G14" s="97"/>
      <c r="H14" s="97"/>
      <c r="I14" s="97"/>
      <c r="J14" s="97"/>
      <c r="K14" s="1"/>
      <c r="L14" s="29"/>
      <c r="N14" s="1"/>
      <c r="O14" s="29"/>
      <c r="P14" s="1"/>
    </row>
    <row r="15" spans="1:16">
      <c r="A15" s="5"/>
      <c r="B15" s="66"/>
      <c r="C15" s="3"/>
      <c r="D15" s="3"/>
      <c r="E15" s="7"/>
      <c r="F15" s="8"/>
      <c r="G15" s="11"/>
      <c r="K15" s="1"/>
      <c r="L15" s="29"/>
      <c r="N15" s="1"/>
      <c r="O15" s="29"/>
      <c r="P15" s="1"/>
    </row>
    <row r="16" spans="1:16" s="13" customFormat="1" ht="15.75">
      <c r="A16" s="98" t="s">
        <v>761</v>
      </c>
      <c r="B16" s="98"/>
      <c r="C16" s="98"/>
      <c r="D16" s="98"/>
      <c r="E16" s="98"/>
      <c r="F16" s="98"/>
      <c r="G16" s="98"/>
      <c r="H16" s="98"/>
      <c r="I16" s="98"/>
      <c r="J16" s="98"/>
      <c r="L16" s="31"/>
      <c r="M16" s="31"/>
      <c r="O16" s="31"/>
    </row>
    <row r="17" spans="1:15" s="13" customFormat="1" ht="15.75">
      <c r="A17" s="80"/>
      <c r="B17" s="80"/>
      <c r="C17" s="80"/>
      <c r="D17" s="80"/>
      <c r="E17" s="80"/>
      <c r="F17" s="80"/>
      <c r="G17" s="80"/>
      <c r="H17" s="80"/>
      <c r="I17" s="80"/>
      <c r="J17" s="80"/>
      <c r="L17" s="31"/>
      <c r="M17" s="31"/>
      <c r="O17" s="31"/>
    </row>
    <row r="18" spans="1:15" s="13" customFormat="1" ht="15.75" customHeight="1">
      <c r="A18" s="14"/>
      <c r="B18" s="37"/>
      <c r="C18" s="15"/>
      <c r="D18" s="15"/>
      <c r="E18" s="90" t="s">
        <v>50</v>
      </c>
      <c r="F18" s="90"/>
      <c r="G18" s="90"/>
      <c r="H18" s="90"/>
      <c r="I18" s="90"/>
      <c r="J18" s="90"/>
      <c r="L18" s="31"/>
      <c r="M18" s="31"/>
      <c r="O18" s="31"/>
    </row>
    <row r="19" spans="1:15" s="13" customFormat="1" ht="15.75">
      <c r="A19" s="14"/>
      <c r="B19" s="37"/>
      <c r="C19" s="14"/>
      <c r="D19" s="96"/>
      <c r="E19" s="32"/>
      <c r="F19" s="32"/>
      <c r="G19" s="32"/>
      <c r="H19" s="32"/>
      <c r="I19" s="32"/>
      <c r="J19" s="32"/>
      <c r="L19" s="31"/>
      <c r="M19" s="31"/>
      <c r="O19" s="31"/>
    </row>
    <row r="20" spans="1:15" s="13" customFormat="1" ht="15.75">
      <c r="A20" s="14"/>
      <c r="B20" s="37"/>
      <c r="C20" s="14"/>
      <c r="D20" s="96"/>
      <c r="E20" s="32" t="s">
        <v>709</v>
      </c>
      <c r="F20" s="91" t="s">
        <v>1</v>
      </c>
      <c r="G20" s="91"/>
      <c r="H20" s="91"/>
      <c r="I20" s="91"/>
      <c r="J20" s="91"/>
      <c r="L20" s="31"/>
      <c r="M20" s="31"/>
      <c r="O20" s="31"/>
    </row>
  </sheetData>
  <sheetProtection deleteColumns="0" deleteRows="0"/>
  <dataConsolidate/>
  <mergeCells count="14">
    <mergeCell ref="A1:K2"/>
    <mergeCell ref="A4:K4"/>
    <mergeCell ref="A8:J8"/>
    <mergeCell ref="K8:L8"/>
    <mergeCell ref="A9:J9"/>
    <mergeCell ref="K9:L9"/>
    <mergeCell ref="E18:J18"/>
    <mergeCell ref="D19:D20"/>
    <mergeCell ref="F20:J20"/>
    <mergeCell ref="A10:J10"/>
    <mergeCell ref="K10:L10"/>
    <mergeCell ref="A12:J12"/>
    <mergeCell ref="A14:J14"/>
    <mergeCell ref="A16:J16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48"/>
  <sheetViews>
    <sheetView showGridLines="0" showWhiteSpace="0" zoomScale="80" zoomScaleNormal="80" zoomScalePageLayoutView="75" workbookViewId="0">
      <selection sqref="A1:J2"/>
    </sheetView>
  </sheetViews>
  <sheetFormatPr defaultColWidth="9" defaultRowHeight="12.75"/>
  <cols>
    <col min="1" max="1" width="8" style="6" customWidth="1"/>
    <col min="2" max="2" width="29.42578125" style="37" customWidth="1"/>
    <col min="3" max="3" width="51.42578125" style="4" customWidth="1"/>
    <col min="4" max="4" width="24.85546875" style="4" customWidth="1"/>
    <col min="5" max="5" width="15.28515625" style="9" customWidth="1"/>
    <col min="6" max="6" width="13" style="10" customWidth="1"/>
    <col min="7" max="7" width="18.85546875" style="11" customWidth="1"/>
    <col min="8" max="8" width="21.85546875" style="11" customWidth="1"/>
    <col min="9" max="9" width="23.42578125" style="11" customWidth="1"/>
    <col min="10" max="10" width="27.42578125" style="11" customWidth="1"/>
    <col min="11" max="11" width="7.140625" style="1" hidden="1" customWidth="1"/>
    <col min="12" max="12" width="17.5703125" style="29" customWidth="1"/>
    <col min="13" max="13" width="17" style="29" customWidth="1"/>
    <col min="14" max="14" width="19.42578125" style="1" customWidth="1"/>
    <col min="15" max="15" width="14.85546875" style="29" customWidth="1"/>
    <col min="16" max="16384" width="9" style="1"/>
  </cols>
  <sheetData>
    <row r="1" spans="1:15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</row>
    <row r="2" spans="1:1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5">
      <c r="A3" s="24"/>
      <c r="B3" s="64"/>
      <c r="C3" s="25"/>
      <c r="D3" s="25"/>
      <c r="E3" s="26"/>
      <c r="F3" s="27"/>
      <c r="G3" s="28"/>
      <c r="H3" s="28"/>
      <c r="I3" s="28"/>
      <c r="J3" s="28"/>
    </row>
    <row r="4" spans="1:15" ht="16.5" customHeight="1">
      <c r="A4" s="89" t="s">
        <v>4</v>
      </c>
      <c r="B4" s="89"/>
      <c r="C4" s="89"/>
      <c r="D4" s="89"/>
      <c r="E4" s="89"/>
      <c r="F4" s="89"/>
      <c r="G4" s="89"/>
      <c r="H4" s="89"/>
      <c r="I4" s="89"/>
      <c r="J4" s="89"/>
    </row>
    <row r="5" spans="1:15" s="2" customFormat="1" ht="20.25" customHeight="1" thickBot="1">
      <c r="A5" s="19"/>
      <c r="B5" s="19"/>
      <c r="C5" s="20"/>
      <c r="D5" s="20"/>
      <c r="E5" s="19"/>
      <c r="F5" s="19"/>
      <c r="G5" s="52"/>
      <c r="H5" s="52"/>
      <c r="I5" s="52"/>
      <c r="J5" s="52"/>
      <c r="K5" s="44"/>
      <c r="L5" s="30"/>
      <c r="M5" s="30"/>
      <c r="O5" s="30"/>
    </row>
    <row r="6" spans="1:15" s="2" customFormat="1" ht="38.25" customHeight="1" thickBot="1">
      <c r="A6" s="40" t="s">
        <v>2</v>
      </c>
      <c r="B6" s="40" t="s">
        <v>3</v>
      </c>
      <c r="C6" s="41" t="s">
        <v>707</v>
      </c>
      <c r="D6" s="40" t="s">
        <v>49</v>
      </c>
      <c r="E6" s="40" t="s">
        <v>48</v>
      </c>
      <c r="F6" s="42" t="s">
        <v>29</v>
      </c>
      <c r="G6" s="43" t="s">
        <v>51</v>
      </c>
      <c r="H6" s="41" t="s">
        <v>52</v>
      </c>
      <c r="I6" s="41" t="s">
        <v>53</v>
      </c>
      <c r="J6" s="41" t="s">
        <v>54</v>
      </c>
      <c r="K6" s="44"/>
      <c r="L6" s="30"/>
      <c r="M6" s="30"/>
      <c r="O6" s="30"/>
    </row>
    <row r="7" spans="1:15" ht="46.5" customHeight="1" thickBot="1">
      <c r="A7" s="45">
        <v>1</v>
      </c>
      <c r="B7" s="47" t="s">
        <v>5</v>
      </c>
      <c r="C7" s="46"/>
      <c r="D7" s="46"/>
      <c r="E7" s="47" t="s">
        <v>34</v>
      </c>
      <c r="F7" s="47">
        <v>2</v>
      </c>
      <c r="G7" s="48"/>
      <c r="H7" s="49">
        <f>F7*G7</f>
        <v>0</v>
      </c>
      <c r="I7" s="49">
        <f t="shared" ref="I7:I32" si="0">H7*K7</f>
        <v>0</v>
      </c>
      <c r="J7" s="49">
        <f t="shared" ref="J7:J32" si="1">SUM(H7,I7)</f>
        <v>0</v>
      </c>
      <c r="K7" s="50">
        <v>0.2</v>
      </c>
      <c r="N7" s="29"/>
    </row>
    <row r="8" spans="1:15" ht="35.1" customHeight="1" thickBot="1">
      <c r="A8" s="45">
        <v>2</v>
      </c>
      <c r="B8" s="47" t="s">
        <v>6</v>
      </c>
      <c r="C8" s="46"/>
      <c r="D8" s="46"/>
      <c r="E8" s="47" t="s">
        <v>35</v>
      </c>
      <c r="F8" s="47">
        <v>2</v>
      </c>
      <c r="G8" s="48"/>
      <c r="H8" s="49">
        <f t="shared" ref="H8:H32" si="2">F8*G8</f>
        <v>0</v>
      </c>
      <c r="I8" s="49">
        <f t="shared" si="0"/>
        <v>0</v>
      </c>
      <c r="J8" s="49">
        <f t="shared" si="1"/>
        <v>0</v>
      </c>
      <c r="K8" s="50">
        <v>0.2</v>
      </c>
      <c r="N8" s="29"/>
    </row>
    <row r="9" spans="1:15" ht="35.1" customHeight="1" thickBot="1">
      <c r="A9" s="45">
        <v>3</v>
      </c>
      <c r="B9" s="47" t="s">
        <v>7</v>
      </c>
      <c r="C9" s="46"/>
      <c r="D9" s="46"/>
      <c r="E9" s="47" t="s">
        <v>36</v>
      </c>
      <c r="F9" s="47">
        <v>2</v>
      </c>
      <c r="G9" s="48"/>
      <c r="H9" s="49">
        <f t="shared" si="2"/>
        <v>0</v>
      </c>
      <c r="I9" s="49">
        <f t="shared" si="0"/>
        <v>0</v>
      </c>
      <c r="J9" s="49">
        <f t="shared" si="1"/>
        <v>0</v>
      </c>
      <c r="K9" s="50">
        <v>0.2</v>
      </c>
      <c r="N9" s="29"/>
    </row>
    <row r="10" spans="1:15" ht="48" customHeight="1" thickBot="1">
      <c r="A10" s="45">
        <v>4</v>
      </c>
      <c r="B10" s="47" t="s">
        <v>8</v>
      </c>
      <c r="C10" s="46"/>
      <c r="D10" s="46"/>
      <c r="E10" s="47" t="s">
        <v>37</v>
      </c>
      <c r="F10" s="47">
        <v>1</v>
      </c>
      <c r="G10" s="48"/>
      <c r="H10" s="49">
        <f t="shared" si="2"/>
        <v>0</v>
      </c>
      <c r="I10" s="49">
        <f t="shared" si="0"/>
        <v>0</v>
      </c>
      <c r="J10" s="49">
        <f t="shared" si="1"/>
        <v>0</v>
      </c>
      <c r="K10" s="50">
        <v>0.2</v>
      </c>
      <c r="N10" s="29"/>
    </row>
    <row r="11" spans="1:15" ht="48" customHeight="1" thickBot="1">
      <c r="A11" s="45">
        <v>5</v>
      </c>
      <c r="B11" s="51" t="s">
        <v>9</v>
      </c>
      <c r="C11" s="46"/>
      <c r="D11" s="46"/>
      <c r="E11" s="51" t="s">
        <v>38</v>
      </c>
      <c r="F11" s="51">
        <v>3</v>
      </c>
      <c r="G11" s="48"/>
      <c r="H11" s="49">
        <f t="shared" si="2"/>
        <v>0</v>
      </c>
      <c r="I11" s="49">
        <f t="shared" si="0"/>
        <v>0</v>
      </c>
      <c r="J11" s="49">
        <f t="shared" si="1"/>
        <v>0</v>
      </c>
      <c r="K11" s="50">
        <v>0.2</v>
      </c>
      <c r="N11" s="29"/>
    </row>
    <row r="12" spans="1:15" ht="48" customHeight="1" thickBot="1">
      <c r="A12" s="45">
        <v>6</v>
      </c>
      <c r="B12" s="47" t="s">
        <v>10</v>
      </c>
      <c r="C12" s="46"/>
      <c r="D12" s="46"/>
      <c r="E12" s="47" t="s">
        <v>34</v>
      </c>
      <c r="F12" s="47">
        <v>4</v>
      </c>
      <c r="G12" s="48"/>
      <c r="H12" s="49">
        <f t="shared" si="2"/>
        <v>0</v>
      </c>
      <c r="I12" s="49">
        <f t="shared" si="0"/>
        <v>0</v>
      </c>
      <c r="J12" s="49">
        <f t="shared" si="1"/>
        <v>0</v>
      </c>
      <c r="K12" s="50">
        <v>0.2</v>
      </c>
      <c r="N12" s="29"/>
    </row>
    <row r="13" spans="1:15" ht="48" customHeight="1" thickBot="1">
      <c r="A13" s="45">
        <v>7</v>
      </c>
      <c r="B13" s="47" t="s">
        <v>11</v>
      </c>
      <c r="C13" s="46"/>
      <c r="D13" s="46"/>
      <c r="E13" s="47" t="s">
        <v>34</v>
      </c>
      <c r="F13" s="47">
        <v>1</v>
      </c>
      <c r="G13" s="48"/>
      <c r="H13" s="49">
        <f t="shared" si="2"/>
        <v>0</v>
      </c>
      <c r="I13" s="49">
        <f t="shared" si="0"/>
        <v>0</v>
      </c>
      <c r="J13" s="49">
        <f t="shared" si="1"/>
        <v>0</v>
      </c>
      <c r="K13" s="50">
        <v>0.2</v>
      </c>
      <c r="N13" s="29"/>
    </row>
    <row r="14" spans="1:15" ht="48" customHeight="1" thickBot="1">
      <c r="A14" s="45">
        <v>8</v>
      </c>
      <c r="B14" s="53" t="s">
        <v>12</v>
      </c>
      <c r="C14" s="46"/>
      <c r="D14" s="46"/>
      <c r="E14" s="53" t="s">
        <v>34</v>
      </c>
      <c r="F14" s="53">
        <v>6</v>
      </c>
      <c r="G14" s="48"/>
      <c r="H14" s="49">
        <f t="shared" si="2"/>
        <v>0</v>
      </c>
      <c r="I14" s="49">
        <f t="shared" si="0"/>
        <v>0</v>
      </c>
      <c r="J14" s="49">
        <f t="shared" si="1"/>
        <v>0</v>
      </c>
      <c r="K14" s="50">
        <v>0.2</v>
      </c>
      <c r="N14" s="29"/>
    </row>
    <row r="15" spans="1:15" ht="48" customHeight="1" thickBot="1">
      <c r="A15" s="45">
        <v>9</v>
      </c>
      <c r="B15" s="51" t="s">
        <v>13</v>
      </c>
      <c r="C15" s="46"/>
      <c r="D15" s="46"/>
      <c r="E15" s="51" t="s">
        <v>34</v>
      </c>
      <c r="F15" s="51">
        <v>5</v>
      </c>
      <c r="G15" s="48"/>
      <c r="H15" s="49">
        <f t="shared" si="2"/>
        <v>0</v>
      </c>
      <c r="I15" s="49">
        <f t="shared" si="0"/>
        <v>0</v>
      </c>
      <c r="J15" s="49">
        <f t="shared" si="1"/>
        <v>0</v>
      </c>
      <c r="K15" s="50">
        <v>0.2</v>
      </c>
      <c r="N15" s="29"/>
    </row>
    <row r="16" spans="1:15" ht="48" customHeight="1" thickBot="1">
      <c r="A16" s="45">
        <v>10</v>
      </c>
      <c r="B16" s="53" t="s">
        <v>14</v>
      </c>
      <c r="C16" s="46"/>
      <c r="D16" s="46"/>
      <c r="E16" s="53" t="s">
        <v>39</v>
      </c>
      <c r="F16" s="53">
        <v>1</v>
      </c>
      <c r="G16" s="48"/>
      <c r="H16" s="49">
        <f t="shared" si="2"/>
        <v>0</v>
      </c>
      <c r="I16" s="49">
        <f t="shared" si="0"/>
        <v>0</v>
      </c>
      <c r="J16" s="49">
        <f t="shared" si="1"/>
        <v>0</v>
      </c>
      <c r="K16" s="50">
        <v>0.2</v>
      </c>
      <c r="N16" s="29"/>
    </row>
    <row r="17" spans="1:14" ht="48" customHeight="1" thickBot="1">
      <c r="A17" s="45">
        <v>11</v>
      </c>
      <c r="B17" s="47" t="s">
        <v>15</v>
      </c>
      <c r="C17" s="46"/>
      <c r="D17" s="46"/>
      <c r="E17" s="47" t="s">
        <v>37</v>
      </c>
      <c r="F17" s="47">
        <v>1</v>
      </c>
      <c r="G17" s="48"/>
      <c r="H17" s="49">
        <f t="shared" si="2"/>
        <v>0</v>
      </c>
      <c r="I17" s="49">
        <f t="shared" si="0"/>
        <v>0</v>
      </c>
      <c r="J17" s="49">
        <f t="shared" si="1"/>
        <v>0</v>
      </c>
      <c r="K17" s="50">
        <v>0.2</v>
      </c>
      <c r="N17" s="29"/>
    </row>
    <row r="18" spans="1:14" ht="48" customHeight="1" thickBot="1">
      <c r="A18" s="45">
        <v>12</v>
      </c>
      <c r="B18" s="47" t="s">
        <v>16</v>
      </c>
      <c r="C18" s="46"/>
      <c r="D18" s="46"/>
      <c r="E18" s="47" t="s">
        <v>40</v>
      </c>
      <c r="F18" s="47">
        <v>2</v>
      </c>
      <c r="G18" s="48"/>
      <c r="H18" s="49">
        <f t="shared" si="2"/>
        <v>0</v>
      </c>
      <c r="I18" s="49">
        <f t="shared" si="0"/>
        <v>0</v>
      </c>
      <c r="J18" s="49">
        <f t="shared" si="1"/>
        <v>0</v>
      </c>
      <c r="K18" s="50">
        <v>0.2</v>
      </c>
      <c r="N18" s="29"/>
    </row>
    <row r="19" spans="1:14" ht="48" customHeight="1" thickBot="1">
      <c r="A19" s="45">
        <v>13</v>
      </c>
      <c r="B19" s="47" t="s">
        <v>17</v>
      </c>
      <c r="C19" s="46"/>
      <c r="D19" s="46"/>
      <c r="E19" s="47" t="s">
        <v>37</v>
      </c>
      <c r="F19" s="47">
        <v>4</v>
      </c>
      <c r="G19" s="48"/>
      <c r="H19" s="49">
        <f t="shared" si="2"/>
        <v>0</v>
      </c>
      <c r="I19" s="49">
        <f t="shared" si="0"/>
        <v>0</v>
      </c>
      <c r="J19" s="49">
        <f t="shared" si="1"/>
        <v>0</v>
      </c>
      <c r="K19" s="50">
        <v>0.2</v>
      </c>
      <c r="N19" s="29"/>
    </row>
    <row r="20" spans="1:14" ht="48" customHeight="1" thickBot="1">
      <c r="A20" s="45">
        <v>14</v>
      </c>
      <c r="B20" s="53" t="s">
        <v>18</v>
      </c>
      <c r="C20" s="46"/>
      <c r="D20" s="46"/>
      <c r="E20" s="53" t="s">
        <v>41</v>
      </c>
      <c r="F20" s="53">
        <v>1</v>
      </c>
      <c r="G20" s="48"/>
      <c r="H20" s="49">
        <f t="shared" si="2"/>
        <v>0</v>
      </c>
      <c r="I20" s="49">
        <f t="shared" si="0"/>
        <v>0</v>
      </c>
      <c r="J20" s="49">
        <f t="shared" si="1"/>
        <v>0</v>
      </c>
      <c r="K20" s="50">
        <v>0.2</v>
      </c>
      <c r="N20" s="29"/>
    </row>
    <row r="21" spans="1:14" ht="48" customHeight="1" thickBot="1">
      <c r="A21" s="45">
        <v>15</v>
      </c>
      <c r="B21" s="59" t="s">
        <v>30</v>
      </c>
      <c r="C21" s="46"/>
      <c r="D21" s="46"/>
      <c r="E21" s="51" t="s">
        <v>42</v>
      </c>
      <c r="F21" s="51">
        <v>1</v>
      </c>
      <c r="G21" s="48"/>
      <c r="H21" s="49">
        <f t="shared" si="2"/>
        <v>0</v>
      </c>
      <c r="I21" s="49">
        <f t="shared" si="0"/>
        <v>0</v>
      </c>
      <c r="J21" s="49">
        <f t="shared" si="1"/>
        <v>0</v>
      </c>
      <c r="K21" s="50">
        <v>0.2</v>
      </c>
      <c r="N21" s="29"/>
    </row>
    <row r="22" spans="1:14" ht="48" customHeight="1" thickBot="1">
      <c r="A22" s="45">
        <v>16</v>
      </c>
      <c r="B22" s="47" t="s">
        <v>19</v>
      </c>
      <c r="C22" s="46"/>
      <c r="D22" s="46"/>
      <c r="E22" s="47" t="s">
        <v>41</v>
      </c>
      <c r="F22" s="47">
        <v>4</v>
      </c>
      <c r="G22" s="48"/>
      <c r="H22" s="49">
        <f t="shared" si="2"/>
        <v>0</v>
      </c>
      <c r="I22" s="49">
        <f t="shared" si="0"/>
        <v>0</v>
      </c>
      <c r="J22" s="49">
        <f t="shared" si="1"/>
        <v>0</v>
      </c>
      <c r="K22" s="50">
        <v>0.2</v>
      </c>
      <c r="N22" s="29"/>
    </row>
    <row r="23" spans="1:14" ht="48" customHeight="1" thickBot="1">
      <c r="A23" s="45">
        <v>17</v>
      </c>
      <c r="B23" s="59" t="s">
        <v>31</v>
      </c>
      <c r="C23" s="46"/>
      <c r="D23" s="46"/>
      <c r="E23" s="51" t="s">
        <v>42</v>
      </c>
      <c r="F23" s="51">
        <v>1</v>
      </c>
      <c r="G23" s="48"/>
      <c r="H23" s="49">
        <f t="shared" si="2"/>
        <v>0</v>
      </c>
      <c r="I23" s="49">
        <f t="shared" si="0"/>
        <v>0</v>
      </c>
      <c r="J23" s="49">
        <f t="shared" si="1"/>
        <v>0</v>
      </c>
      <c r="K23" s="50">
        <v>0.2</v>
      </c>
      <c r="N23" s="29"/>
    </row>
    <row r="24" spans="1:14" ht="48" customHeight="1" thickBot="1">
      <c r="A24" s="45">
        <v>18</v>
      </c>
      <c r="B24" s="51" t="s">
        <v>20</v>
      </c>
      <c r="C24" s="46"/>
      <c r="D24" s="46"/>
      <c r="E24" s="51" t="s">
        <v>43</v>
      </c>
      <c r="F24" s="51">
        <v>1</v>
      </c>
      <c r="G24" s="48"/>
      <c r="H24" s="49">
        <f t="shared" si="2"/>
        <v>0</v>
      </c>
      <c r="I24" s="49">
        <f t="shared" si="0"/>
        <v>0</v>
      </c>
      <c r="J24" s="49">
        <f t="shared" si="1"/>
        <v>0</v>
      </c>
      <c r="K24" s="50">
        <v>0.2</v>
      </c>
      <c r="N24" s="29"/>
    </row>
    <row r="25" spans="1:14" ht="48" customHeight="1" thickBot="1">
      <c r="A25" s="45">
        <v>19</v>
      </c>
      <c r="B25" s="51" t="s">
        <v>21</v>
      </c>
      <c r="C25" s="46"/>
      <c r="D25" s="46"/>
      <c r="E25" s="51" t="s">
        <v>44</v>
      </c>
      <c r="F25" s="51">
        <v>1</v>
      </c>
      <c r="G25" s="48"/>
      <c r="H25" s="49">
        <f t="shared" si="2"/>
        <v>0</v>
      </c>
      <c r="I25" s="49">
        <f t="shared" si="0"/>
        <v>0</v>
      </c>
      <c r="J25" s="49">
        <f t="shared" si="1"/>
        <v>0</v>
      </c>
      <c r="K25" s="50">
        <v>0.2</v>
      </c>
      <c r="N25" s="29"/>
    </row>
    <row r="26" spans="1:14" ht="48" customHeight="1" thickBot="1">
      <c r="A26" s="45">
        <v>20</v>
      </c>
      <c r="B26" s="51" t="s">
        <v>22</v>
      </c>
      <c r="C26" s="46"/>
      <c r="D26" s="46"/>
      <c r="E26" s="51" t="s">
        <v>38</v>
      </c>
      <c r="F26" s="51">
        <v>3</v>
      </c>
      <c r="G26" s="48"/>
      <c r="H26" s="49">
        <f t="shared" si="2"/>
        <v>0</v>
      </c>
      <c r="I26" s="49">
        <f t="shared" si="0"/>
        <v>0</v>
      </c>
      <c r="J26" s="49">
        <f t="shared" si="1"/>
        <v>0</v>
      </c>
      <c r="K26" s="50">
        <v>0.2</v>
      </c>
      <c r="N26" s="29"/>
    </row>
    <row r="27" spans="1:14" ht="48" customHeight="1" thickBot="1">
      <c r="A27" s="45">
        <v>21</v>
      </c>
      <c r="B27" s="47" t="s">
        <v>23</v>
      </c>
      <c r="C27" s="46"/>
      <c r="D27" s="46"/>
      <c r="E27" s="47" t="s">
        <v>37</v>
      </c>
      <c r="F27" s="47">
        <v>5</v>
      </c>
      <c r="G27" s="48"/>
      <c r="H27" s="49">
        <f t="shared" si="2"/>
        <v>0</v>
      </c>
      <c r="I27" s="49">
        <f t="shared" si="0"/>
        <v>0</v>
      </c>
      <c r="J27" s="49">
        <f t="shared" si="1"/>
        <v>0</v>
      </c>
      <c r="K27" s="50">
        <v>0.2</v>
      </c>
      <c r="N27" s="29"/>
    </row>
    <row r="28" spans="1:14" ht="48" customHeight="1" thickBot="1">
      <c r="A28" s="45">
        <v>22</v>
      </c>
      <c r="B28" s="53" t="s">
        <v>24</v>
      </c>
      <c r="C28" s="46"/>
      <c r="D28" s="46"/>
      <c r="E28" s="53" t="s">
        <v>45</v>
      </c>
      <c r="F28" s="53">
        <v>1</v>
      </c>
      <c r="G28" s="48"/>
      <c r="H28" s="49">
        <f t="shared" si="2"/>
        <v>0</v>
      </c>
      <c r="I28" s="49">
        <f t="shared" si="0"/>
        <v>0</v>
      </c>
      <c r="J28" s="49">
        <f t="shared" si="1"/>
        <v>0</v>
      </c>
      <c r="K28" s="50">
        <v>0.2</v>
      </c>
      <c r="N28" s="29"/>
    </row>
    <row r="29" spans="1:14" ht="48" customHeight="1" thickBot="1">
      <c r="A29" s="45">
        <v>23</v>
      </c>
      <c r="B29" s="51" t="s">
        <v>25</v>
      </c>
      <c r="C29" s="46"/>
      <c r="D29" s="46"/>
      <c r="E29" s="51" t="s">
        <v>35</v>
      </c>
      <c r="F29" s="51">
        <v>4</v>
      </c>
      <c r="G29" s="48"/>
      <c r="H29" s="49">
        <f t="shared" si="2"/>
        <v>0</v>
      </c>
      <c r="I29" s="49">
        <f t="shared" si="0"/>
        <v>0</v>
      </c>
      <c r="J29" s="49">
        <f t="shared" si="1"/>
        <v>0</v>
      </c>
      <c r="K29" s="50">
        <v>0.2</v>
      </c>
      <c r="N29" s="29"/>
    </row>
    <row r="30" spans="1:14" ht="48" customHeight="1" thickBot="1">
      <c r="A30" s="45">
        <v>24</v>
      </c>
      <c r="B30" s="47" t="s">
        <v>26</v>
      </c>
      <c r="C30" s="46"/>
      <c r="D30" s="46"/>
      <c r="E30" s="47" t="s">
        <v>40</v>
      </c>
      <c r="F30" s="47">
        <v>2</v>
      </c>
      <c r="G30" s="48"/>
      <c r="H30" s="49">
        <f t="shared" si="2"/>
        <v>0</v>
      </c>
      <c r="I30" s="49">
        <f t="shared" si="0"/>
        <v>0</v>
      </c>
      <c r="J30" s="49">
        <f t="shared" si="1"/>
        <v>0</v>
      </c>
      <c r="K30" s="50">
        <v>0.2</v>
      </c>
      <c r="N30" s="29"/>
    </row>
    <row r="31" spans="1:14" ht="48" customHeight="1" thickBot="1">
      <c r="A31" s="45">
        <v>25</v>
      </c>
      <c r="B31" s="47" t="s">
        <v>27</v>
      </c>
      <c r="C31" s="46"/>
      <c r="D31" s="46"/>
      <c r="E31" s="47" t="s">
        <v>34</v>
      </c>
      <c r="F31" s="47">
        <v>2</v>
      </c>
      <c r="G31" s="48"/>
      <c r="H31" s="49">
        <f t="shared" si="2"/>
        <v>0</v>
      </c>
      <c r="I31" s="49">
        <f t="shared" si="0"/>
        <v>0</v>
      </c>
      <c r="J31" s="49">
        <f t="shared" si="1"/>
        <v>0</v>
      </c>
      <c r="K31" s="50">
        <v>0.2</v>
      </c>
      <c r="N31" s="29"/>
    </row>
    <row r="32" spans="1:14" ht="48" customHeight="1" thickBot="1">
      <c r="A32" s="45">
        <v>26</v>
      </c>
      <c r="B32" s="53" t="s">
        <v>28</v>
      </c>
      <c r="C32" s="46"/>
      <c r="D32" s="46"/>
      <c r="E32" s="53" t="s">
        <v>46</v>
      </c>
      <c r="F32" s="53">
        <v>1</v>
      </c>
      <c r="G32" s="48"/>
      <c r="H32" s="49">
        <f t="shared" si="2"/>
        <v>0</v>
      </c>
      <c r="I32" s="49">
        <f t="shared" si="0"/>
        <v>0</v>
      </c>
      <c r="J32" s="78">
        <f t="shared" si="1"/>
        <v>0</v>
      </c>
      <c r="K32" s="79">
        <v>0.2</v>
      </c>
      <c r="N32" s="29"/>
    </row>
    <row r="33" spans="1:15" ht="30" customHeight="1" thickBot="1">
      <c r="A33" s="92" t="s">
        <v>32</v>
      </c>
      <c r="B33" s="92"/>
      <c r="C33" s="92"/>
      <c r="D33" s="92"/>
      <c r="E33" s="92"/>
      <c r="F33" s="92"/>
      <c r="G33" s="92"/>
      <c r="H33" s="92"/>
      <c r="I33" s="93"/>
      <c r="J33" s="94">
        <f>SUM(H7:H32)</f>
        <v>0</v>
      </c>
      <c r="K33" s="95"/>
      <c r="N33" s="29"/>
    </row>
    <row r="34" spans="1:15" ht="30" customHeight="1" thickBot="1">
      <c r="A34" s="92" t="s">
        <v>0</v>
      </c>
      <c r="B34" s="92"/>
      <c r="C34" s="92"/>
      <c r="D34" s="92"/>
      <c r="E34" s="92"/>
      <c r="F34" s="92"/>
      <c r="G34" s="92"/>
      <c r="H34" s="92"/>
      <c r="I34" s="93"/>
      <c r="J34" s="94">
        <f>SUM(I7:I32)</f>
        <v>0</v>
      </c>
      <c r="K34" s="95"/>
    </row>
    <row r="35" spans="1:15" ht="30" customHeight="1" thickBot="1">
      <c r="A35" s="92" t="s">
        <v>33</v>
      </c>
      <c r="B35" s="92"/>
      <c r="C35" s="92"/>
      <c r="D35" s="92"/>
      <c r="E35" s="92"/>
      <c r="F35" s="92"/>
      <c r="G35" s="92"/>
      <c r="H35" s="92"/>
      <c r="I35" s="93"/>
      <c r="J35" s="94">
        <f>SUM(J7:J32)</f>
        <v>0</v>
      </c>
      <c r="K35" s="95"/>
    </row>
    <row r="36" spans="1:15" ht="15" customHeight="1">
      <c r="A36" s="22"/>
      <c r="B36" s="65"/>
      <c r="C36" s="22"/>
      <c r="D36" s="22"/>
      <c r="E36" s="22"/>
      <c r="F36" s="22"/>
      <c r="G36" s="22"/>
      <c r="H36" s="22"/>
      <c r="I36" s="23"/>
      <c r="J36" s="23"/>
    </row>
    <row r="37" spans="1:15" ht="30" customHeight="1">
      <c r="A37" s="97" t="s">
        <v>706</v>
      </c>
      <c r="B37" s="97"/>
      <c r="C37" s="97"/>
      <c r="D37" s="97"/>
      <c r="E37" s="97"/>
      <c r="F37" s="97"/>
      <c r="G37" s="97"/>
      <c r="H37" s="97"/>
      <c r="I37" s="97"/>
      <c r="J37" s="97"/>
    </row>
    <row r="38" spans="1:15" ht="15" customHeight="1">
      <c r="A38" s="77"/>
      <c r="B38" s="77"/>
      <c r="C38" s="77"/>
      <c r="D38" s="77"/>
      <c r="E38" s="77"/>
      <c r="F38" s="77"/>
      <c r="G38" s="77"/>
      <c r="H38" s="77"/>
      <c r="I38" s="77"/>
      <c r="J38" s="77"/>
    </row>
    <row r="39" spans="1:15" ht="30" customHeight="1">
      <c r="A39" s="97" t="s">
        <v>708</v>
      </c>
      <c r="B39" s="97"/>
      <c r="C39" s="97"/>
      <c r="D39" s="97"/>
      <c r="E39" s="97"/>
      <c r="F39" s="97"/>
      <c r="G39" s="97"/>
      <c r="H39" s="97"/>
      <c r="I39" s="97"/>
      <c r="J39" s="97"/>
    </row>
    <row r="40" spans="1:15">
      <c r="A40" s="5"/>
      <c r="B40" s="66"/>
      <c r="C40" s="3"/>
      <c r="D40" s="3"/>
      <c r="E40" s="7"/>
      <c r="F40" s="8"/>
    </row>
    <row r="41" spans="1:15" s="13" customFormat="1" ht="15.75">
      <c r="A41" s="98" t="s">
        <v>710</v>
      </c>
      <c r="B41" s="98"/>
      <c r="C41" s="98"/>
      <c r="D41" s="98"/>
      <c r="E41" s="98"/>
      <c r="F41" s="98"/>
      <c r="G41" s="98"/>
      <c r="H41" s="98"/>
      <c r="I41" s="98"/>
      <c r="J41" s="98"/>
      <c r="L41" s="31"/>
      <c r="M41" s="31"/>
      <c r="O41" s="31"/>
    </row>
    <row r="42" spans="1:15" s="13" customFormat="1" ht="15.75">
      <c r="A42" s="80"/>
      <c r="B42" s="80"/>
      <c r="C42" s="80"/>
      <c r="D42" s="80"/>
      <c r="E42" s="80"/>
      <c r="F42" s="80"/>
      <c r="G42" s="80"/>
      <c r="H42" s="80"/>
      <c r="I42" s="80"/>
      <c r="J42" s="80"/>
      <c r="L42" s="31"/>
      <c r="M42" s="31"/>
      <c r="O42" s="31"/>
    </row>
    <row r="43" spans="1:15" s="13" customFormat="1" ht="15.75" customHeight="1">
      <c r="A43" s="14"/>
      <c r="B43" s="37"/>
      <c r="C43" s="15"/>
      <c r="D43" s="15"/>
      <c r="E43" s="90" t="s">
        <v>50</v>
      </c>
      <c r="F43" s="90"/>
      <c r="G43" s="90"/>
      <c r="H43" s="90"/>
      <c r="I43" s="90"/>
      <c r="J43" s="90"/>
      <c r="L43" s="31"/>
      <c r="M43" s="31"/>
      <c r="O43" s="31"/>
    </row>
    <row r="44" spans="1:15" s="13" customFormat="1" ht="15.75">
      <c r="A44" s="14"/>
      <c r="B44" s="37"/>
      <c r="C44" s="14"/>
      <c r="D44" s="96"/>
      <c r="E44" s="32"/>
      <c r="F44" s="32"/>
      <c r="G44" s="32"/>
      <c r="H44" s="32"/>
      <c r="I44" s="32"/>
      <c r="J44" s="32"/>
      <c r="L44" s="31"/>
      <c r="M44" s="31"/>
      <c r="O44" s="31"/>
    </row>
    <row r="45" spans="1:15" s="13" customFormat="1" ht="15.75">
      <c r="A45" s="14"/>
      <c r="B45" s="37"/>
      <c r="C45" s="14"/>
      <c r="D45" s="96"/>
      <c r="E45" s="32" t="s">
        <v>709</v>
      </c>
      <c r="F45" s="91" t="s">
        <v>1</v>
      </c>
      <c r="G45" s="91"/>
      <c r="H45" s="91"/>
      <c r="I45" s="91"/>
      <c r="J45" s="91"/>
      <c r="L45" s="31"/>
      <c r="M45" s="31"/>
      <c r="O45" s="31"/>
    </row>
    <row r="46" spans="1:15" s="13" customFormat="1" ht="15.75">
      <c r="A46" s="14"/>
      <c r="B46" s="37"/>
      <c r="C46" s="14"/>
      <c r="D46" s="15"/>
      <c r="E46" s="14"/>
      <c r="F46" s="14"/>
      <c r="G46" s="17"/>
      <c r="H46" s="21"/>
      <c r="I46" s="21"/>
      <c r="J46" s="21"/>
      <c r="K46" s="21"/>
      <c r="L46" s="31"/>
      <c r="M46" s="31"/>
      <c r="O46" s="31"/>
    </row>
    <row r="47" spans="1:15" s="13" customFormat="1" ht="15.75">
      <c r="A47" s="14"/>
      <c r="B47" s="37"/>
      <c r="C47" s="14"/>
      <c r="D47" s="4"/>
      <c r="E47" s="14"/>
      <c r="F47" s="14"/>
      <c r="G47" s="17"/>
      <c r="H47" s="21"/>
      <c r="I47" s="21"/>
      <c r="J47" s="21"/>
      <c r="K47" s="21"/>
      <c r="L47" s="31"/>
      <c r="M47" s="31"/>
      <c r="O47" s="31"/>
    </row>
    <row r="48" spans="1:15" s="13" customFormat="1" ht="6" customHeight="1">
      <c r="A48" s="14"/>
      <c r="B48" s="37"/>
      <c r="C48" s="14"/>
      <c r="D48" s="4"/>
      <c r="E48" s="18"/>
      <c r="F48" s="16"/>
      <c r="G48" s="17"/>
      <c r="H48" s="12"/>
      <c r="I48" s="12"/>
      <c r="J48" s="12"/>
      <c r="K48" s="12"/>
      <c r="L48" s="31"/>
      <c r="M48" s="31"/>
      <c r="O48" s="31"/>
    </row>
  </sheetData>
  <sheetProtection deleteColumns="0" deleteRows="0"/>
  <dataConsolidate/>
  <mergeCells count="14">
    <mergeCell ref="A1:J2"/>
    <mergeCell ref="A4:J4"/>
    <mergeCell ref="E43:J43"/>
    <mergeCell ref="F45:J45"/>
    <mergeCell ref="A34:I34"/>
    <mergeCell ref="A35:I35"/>
    <mergeCell ref="J33:K33"/>
    <mergeCell ref="D44:D45"/>
    <mergeCell ref="J34:K34"/>
    <mergeCell ref="J35:K35"/>
    <mergeCell ref="A33:I33"/>
    <mergeCell ref="A37:J37"/>
    <mergeCell ref="A39:J39"/>
    <mergeCell ref="A41:J41"/>
  </mergeCells>
  <phoneticPr fontId="7" type="noConversion"/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zoomScale="80" zoomScaleNormal="80" zoomScalePageLayoutView="75" workbookViewId="0">
      <selection activeCell="G24" sqref="G24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0.7109375" style="36" customWidth="1"/>
    <col min="4" max="4" width="50.140625" style="4" customWidth="1"/>
    <col min="5" max="5" width="33.285156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0.140625" style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765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509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84.75" customHeight="1" thickBot="1">
      <c r="A7" s="45">
        <v>1</v>
      </c>
      <c r="B7" s="69" t="s">
        <v>703</v>
      </c>
      <c r="C7" s="69">
        <v>1506</v>
      </c>
      <c r="D7" s="59"/>
      <c r="E7" s="59"/>
      <c r="F7" s="76" t="s">
        <v>704</v>
      </c>
      <c r="G7" s="76">
        <v>2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0" customHeight="1" thickBot="1">
      <c r="A8" s="92" t="s">
        <v>701</v>
      </c>
      <c r="B8" s="92"/>
      <c r="C8" s="92"/>
      <c r="D8" s="92"/>
      <c r="E8" s="92"/>
      <c r="F8" s="92"/>
      <c r="G8" s="92"/>
      <c r="H8" s="92"/>
      <c r="I8" s="92"/>
      <c r="J8" s="92"/>
      <c r="K8" s="100">
        <f>SUM(I7:I7)</f>
        <v>0</v>
      </c>
      <c r="L8" s="100"/>
      <c r="O8" s="29"/>
    </row>
    <row r="9" spans="1:16" ht="30" customHeight="1" thickBot="1">
      <c r="A9" s="92" t="s">
        <v>0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SUM(J7:J7)</f>
        <v>0</v>
      </c>
      <c r="L9" s="100"/>
    </row>
    <row r="10" spans="1:16" ht="30" customHeight="1" thickBot="1">
      <c r="A10" s="92" t="s">
        <v>702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SUM(K7:K7)</f>
        <v>0</v>
      </c>
      <c r="L10" s="100"/>
    </row>
    <row r="11" spans="1:16" ht="15" customHeight="1">
      <c r="A11" s="22"/>
      <c r="B11" s="34"/>
      <c r="C11" s="34"/>
      <c r="D11" s="22"/>
      <c r="E11" s="22"/>
      <c r="F11" s="22"/>
      <c r="G11" s="22"/>
      <c r="H11" s="22"/>
      <c r="I11" s="22"/>
      <c r="J11" s="23"/>
      <c r="K11" s="23"/>
    </row>
    <row r="12" spans="1:16" ht="30" customHeight="1">
      <c r="A12" s="97" t="s">
        <v>762</v>
      </c>
      <c r="B12" s="97"/>
      <c r="C12" s="97"/>
      <c r="D12" s="97"/>
      <c r="E12" s="97"/>
      <c r="F12" s="97"/>
      <c r="G12" s="97"/>
      <c r="H12" s="97"/>
      <c r="I12" s="97"/>
      <c r="J12" s="97"/>
      <c r="K12" s="1"/>
      <c r="L12" s="29"/>
      <c r="N12" s="1"/>
      <c r="O12" s="29"/>
      <c r="P12" s="1"/>
    </row>
    <row r="13" spans="1:16" ht="1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1"/>
      <c r="L13" s="29"/>
      <c r="N13" s="1"/>
      <c r="O13" s="29"/>
      <c r="P13" s="1"/>
    </row>
    <row r="14" spans="1:16" ht="30" customHeight="1">
      <c r="A14" s="97" t="s">
        <v>763</v>
      </c>
      <c r="B14" s="97"/>
      <c r="C14" s="97"/>
      <c r="D14" s="97"/>
      <c r="E14" s="97"/>
      <c r="F14" s="97"/>
      <c r="G14" s="97"/>
      <c r="H14" s="97"/>
      <c r="I14" s="97"/>
      <c r="J14" s="97"/>
      <c r="K14" s="1"/>
      <c r="L14" s="29"/>
      <c r="N14" s="1"/>
      <c r="O14" s="29"/>
      <c r="P14" s="1"/>
    </row>
    <row r="15" spans="1:16">
      <c r="A15" s="5"/>
      <c r="B15" s="66"/>
      <c r="C15" s="3"/>
      <c r="D15" s="3"/>
      <c r="E15" s="7"/>
      <c r="F15" s="8"/>
      <c r="G15" s="11"/>
      <c r="K15" s="1"/>
      <c r="L15" s="29"/>
      <c r="N15" s="1"/>
      <c r="O15" s="29"/>
      <c r="P15" s="1"/>
    </row>
    <row r="16" spans="1:16" s="13" customFormat="1" ht="15.75">
      <c r="A16" s="98" t="s">
        <v>764</v>
      </c>
      <c r="B16" s="98"/>
      <c r="C16" s="98"/>
      <c r="D16" s="98"/>
      <c r="E16" s="98"/>
      <c r="F16" s="98"/>
      <c r="G16" s="98"/>
      <c r="H16" s="98"/>
      <c r="I16" s="98"/>
      <c r="J16" s="98"/>
      <c r="L16" s="31"/>
      <c r="M16" s="31"/>
      <c r="O16" s="31"/>
    </row>
    <row r="17" spans="1:15" s="13" customFormat="1" ht="15.75">
      <c r="A17" s="80"/>
      <c r="B17" s="80"/>
      <c r="C17" s="80"/>
      <c r="D17" s="80"/>
      <c r="E17" s="80"/>
      <c r="F17" s="80"/>
      <c r="G17" s="80"/>
      <c r="H17" s="80"/>
      <c r="I17" s="80"/>
      <c r="J17" s="80"/>
      <c r="L17" s="31"/>
      <c r="M17" s="31"/>
      <c r="O17" s="31"/>
    </row>
    <row r="18" spans="1:15" s="13" customFormat="1" ht="15.75" customHeight="1">
      <c r="A18" s="14"/>
      <c r="B18" s="37"/>
      <c r="C18" s="15"/>
      <c r="D18" s="15"/>
      <c r="E18" s="90" t="s">
        <v>50</v>
      </c>
      <c r="F18" s="90"/>
      <c r="G18" s="90"/>
      <c r="H18" s="90"/>
      <c r="I18" s="90"/>
      <c r="J18" s="90"/>
      <c r="L18" s="31"/>
      <c r="M18" s="31"/>
      <c r="O18" s="31"/>
    </row>
    <row r="19" spans="1:15" s="13" customFormat="1" ht="15.75">
      <c r="A19" s="14"/>
      <c r="B19" s="37"/>
      <c r="C19" s="14"/>
      <c r="D19" s="96"/>
      <c r="E19" s="32"/>
      <c r="F19" s="32"/>
      <c r="G19" s="32"/>
      <c r="H19" s="32"/>
      <c r="I19" s="32"/>
      <c r="J19" s="32"/>
      <c r="L19" s="31"/>
      <c r="M19" s="31"/>
      <c r="O19" s="31"/>
    </row>
    <row r="20" spans="1:15" s="13" customFormat="1" ht="15.75">
      <c r="A20" s="14"/>
      <c r="B20" s="37"/>
      <c r="C20" s="14"/>
      <c r="D20" s="96"/>
      <c r="E20" s="32" t="s">
        <v>709</v>
      </c>
      <c r="F20" s="91" t="s">
        <v>1</v>
      </c>
      <c r="G20" s="91"/>
      <c r="H20" s="91"/>
      <c r="I20" s="91"/>
      <c r="J20" s="91"/>
      <c r="L20" s="31"/>
      <c r="M20" s="31"/>
      <c r="O20" s="31"/>
    </row>
  </sheetData>
  <sheetProtection deleteColumns="0" deleteRows="0"/>
  <dataConsolidate/>
  <mergeCells count="14">
    <mergeCell ref="A1:K2"/>
    <mergeCell ref="A4:K4"/>
    <mergeCell ref="A8:J8"/>
    <mergeCell ref="K8:L8"/>
    <mergeCell ref="A9:J9"/>
    <mergeCell ref="K9:L9"/>
    <mergeCell ref="E18:J18"/>
    <mergeCell ref="D19:D20"/>
    <mergeCell ref="F20:J20"/>
    <mergeCell ref="A10:J10"/>
    <mergeCell ref="K10:L10"/>
    <mergeCell ref="A12:J12"/>
    <mergeCell ref="A14:J14"/>
    <mergeCell ref="A16:J16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P35"/>
  <sheetViews>
    <sheetView showGridLines="0" showWhiteSpace="0" zoomScale="80" zoomScaleNormal="80" zoomScalePageLayoutView="75" workbookViewId="0">
      <selection activeCell="M19" sqref="M19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4.28515625" style="36" customWidth="1"/>
    <col min="4" max="4" width="32.28515625" style="4" customWidth="1"/>
    <col min="5" max="5" width="18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32.85546875" style="11" customWidth="1"/>
    <col min="12" max="12" width="5.710937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774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509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35.1" customHeight="1" thickBot="1">
      <c r="A7" s="45">
        <v>1</v>
      </c>
      <c r="B7" s="55" t="s">
        <v>538</v>
      </c>
      <c r="C7" s="47"/>
      <c r="D7" s="59"/>
      <c r="E7" s="59"/>
      <c r="F7" s="47" t="s">
        <v>606</v>
      </c>
      <c r="G7" s="47">
        <v>1</v>
      </c>
      <c r="H7" s="48"/>
      <c r="I7" s="49">
        <f t="shared" ref="I7:I22" si="0">G7*H7</f>
        <v>0</v>
      </c>
      <c r="J7" s="49">
        <f t="shared" ref="J7:J22" si="1">I7*L7</f>
        <v>0</v>
      </c>
      <c r="K7" s="49">
        <f t="shared" ref="K7:K22" si="2">SUM(I7,J7)</f>
        <v>0</v>
      </c>
      <c r="L7" s="50">
        <v>0.2</v>
      </c>
      <c r="O7" s="29"/>
    </row>
    <row r="8" spans="1:16" ht="48" customHeight="1" thickBot="1">
      <c r="A8" s="45">
        <v>2</v>
      </c>
      <c r="B8" s="55" t="s">
        <v>539</v>
      </c>
      <c r="C8" s="47" t="s">
        <v>594</v>
      </c>
      <c r="D8" s="59"/>
      <c r="E8" s="59"/>
      <c r="F8" s="47" t="s">
        <v>606</v>
      </c>
      <c r="G8" s="47">
        <v>1</v>
      </c>
      <c r="H8" s="48"/>
      <c r="I8" s="49">
        <f t="shared" si="0"/>
        <v>0</v>
      </c>
      <c r="J8" s="49">
        <f t="shared" si="1"/>
        <v>0</v>
      </c>
      <c r="K8" s="49">
        <f t="shared" si="2"/>
        <v>0</v>
      </c>
      <c r="L8" s="50">
        <v>0.2</v>
      </c>
      <c r="O8" s="29"/>
    </row>
    <row r="9" spans="1:16" ht="48" customHeight="1" thickBot="1">
      <c r="A9" s="45">
        <v>3</v>
      </c>
      <c r="B9" s="55" t="s">
        <v>541</v>
      </c>
      <c r="C9" s="47"/>
      <c r="D9" s="59"/>
      <c r="E9" s="59"/>
      <c r="F9" s="47" t="s">
        <v>606</v>
      </c>
      <c r="G9" s="47">
        <v>1</v>
      </c>
      <c r="H9" s="48"/>
      <c r="I9" s="49">
        <f t="shared" si="0"/>
        <v>0</v>
      </c>
      <c r="J9" s="49">
        <f t="shared" si="1"/>
        <v>0</v>
      </c>
      <c r="K9" s="49">
        <f t="shared" si="2"/>
        <v>0</v>
      </c>
      <c r="L9" s="50">
        <v>0.2</v>
      </c>
      <c r="O9" s="29"/>
    </row>
    <row r="10" spans="1:16" ht="59.25" customHeight="1" thickBot="1">
      <c r="A10" s="45">
        <v>4</v>
      </c>
      <c r="B10" s="55" t="s">
        <v>543</v>
      </c>
      <c r="C10" s="47"/>
      <c r="D10" s="59"/>
      <c r="E10" s="59"/>
      <c r="F10" s="47" t="s">
        <v>606</v>
      </c>
      <c r="G10" s="47">
        <v>2</v>
      </c>
      <c r="H10" s="48"/>
      <c r="I10" s="49">
        <f t="shared" si="0"/>
        <v>0</v>
      </c>
      <c r="J10" s="49">
        <f t="shared" si="1"/>
        <v>0</v>
      </c>
      <c r="K10" s="49">
        <f t="shared" si="2"/>
        <v>0</v>
      </c>
      <c r="L10" s="50">
        <v>0.2</v>
      </c>
      <c r="O10" s="29"/>
    </row>
    <row r="11" spans="1:16" ht="48" customHeight="1" thickBot="1">
      <c r="A11" s="45">
        <v>5</v>
      </c>
      <c r="B11" s="55" t="s">
        <v>544</v>
      </c>
      <c r="C11" s="47" t="s">
        <v>596</v>
      </c>
      <c r="D11" s="59"/>
      <c r="E11" s="59"/>
      <c r="F11" s="47" t="s">
        <v>606</v>
      </c>
      <c r="G11" s="47">
        <v>1</v>
      </c>
      <c r="H11" s="48"/>
      <c r="I11" s="49">
        <f t="shared" si="0"/>
        <v>0</v>
      </c>
      <c r="J11" s="49">
        <f t="shared" si="1"/>
        <v>0</v>
      </c>
      <c r="K11" s="49">
        <f t="shared" si="2"/>
        <v>0</v>
      </c>
      <c r="L11" s="50">
        <v>0.2</v>
      </c>
      <c r="O11" s="29"/>
    </row>
    <row r="12" spans="1:16" s="29" customFormat="1" ht="48" customHeight="1" thickBot="1">
      <c r="A12" s="45">
        <v>6</v>
      </c>
      <c r="B12" s="55" t="s">
        <v>546</v>
      </c>
      <c r="C12" s="47"/>
      <c r="D12" s="59"/>
      <c r="E12" s="59"/>
      <c r="F12" s="47" t="s">
        <v>606</v>
      </c>
      <c r="G12" s="47">
        <v>1</v>
      </c>
      <c r="H12" s="48"/>
      <c r="I12" s="49">
        <f t="shared" si="0"/>
        <v>0</v>
      </c>
      <c r="J12" s="49">
        <f t="shared" si="1"/>
        <v>0</v>
      </c>
      <c r="K12" s="49">
        <f t="shared" si="2"/>
        <v>0</v>
      </c>
      <c r="L12" s="50">
        <v>0.2</v>
      </c>
    </row>
    <row r="13" spans="1:16" s="29" customFormat="1" ht="48" customHeight="1" thickBot="1">
      <c r="A13" s="45">
        <v>7</v>
      </c>
      <c r="B13" s="55" t="s">
        <v>548</v>
      </c>
      <c r="C13" s="47" t="s">
        <v>598</v>
      </c>
      <c r="D13" s="59"/>
      <c r="E13" s="59"/>
      <c r="F13" s="47" t="s">
        <v>606</v>
      </c>
      <c r="G13" s="47">
        <v>1</v>
      </c>
      <c r="H13" s="48"/>
      <c r="I13" s="49">
        <f t="shared" si="0"/>
        <v>0</v>
      </c>
      <c r="J13" s="49">
        <f t="shared" si="1"/>
        <v>0</v>
      </c>
      <c r="K13" s="49">
        <f t="shared" si="2"/>
        <v>0</v>
      </c>
      <c r="L13" s="50">
        <v>0.2</v>
      </c>
    </row>
    <row r="14" spans="1:16" s="29" customFormat="1" ht="48" customHeight="1" thickBot="1">
      <c r="A14" s="45">
        <v>8</v>
      </c>
      <c r="B14" s="55" t="s">
        <v>553</v>
      </c>
      <c r="C14" s="47"/>
      <c r="D14" s="59"/>
      <c r="E14" s="59"/>
      <c r="F14" s="47" t="s">
        <v>606</v>
      </c>
      <c r="G14" s="47">
        <v>1</v>
      </c>
      <c r="H14" s="48"/>
      <c r="I14" s="49">
        <f t="shared" si="0"/>
        <v>0</v>
      </c>
      <c r="J14" s="49">
        <f t="shared" si="1"/>
        <v>0</v>
      </c>
      <c r="K14" s="49">
        <f t="shared" si="2"/>
        <v>0</v>
      </c>
      <c r="L14" s="50">
        <v>0.2</v>
      </c>
    </row>
    <row r="15" spans="1:16" s="29" customFormat="1" ht="48" customHeight="1" thickBot="1">
      <c r="A15" s="45">
        <v>9</v>
      </c>
      <c r="B15" s="55" t="s">
        <v>566</v>
      </c>
      <c r="C15" s="47"/>
      <c r="D15" s="59"/>
      <c r="E15" s="59"/>
      <c r="F15" s="47" t="s">
        <v>606</v>
      </c>
      <c r="G15" s="47">
        <v>1</v>
      </c>
      <c r="H15" s="48"/>
      <c r="I15" s="49">
        <f t="shared" si="0"/>
        <v>0</v>
      </c>
      <c r="J15" s="49">
        <f t="shared" si="1"/>
        <v>0</v>
      </c>
      <c r="K15" s="49">
        <f t="shared" si="2"/>
        <v>0</v>
      </c>
      <c r="L15" s="50">
        <v>0.2</v>
      </c>
    </row>
    <row r="16" spans="1:16" s="29" customFormat="1" ht="48" customHeight="1" thickBot="1">
      <c r="A16" s="45">
        <v>10</v>
      </c>
      <c r="B16" s="55" t="s">
        <v>573</v>
      </c>
      <c r="C16" s="47"/>
      <c r="D16" s="59"/>
      <c r="E16" s="59"/>
      <c r="F16" s="47" t="s">
        <v>606</v>
      </c>
      <c r="G16" s="47">
        <v>1</v>
      </c>
      <c r="H16" s="48"/>
      <c r="I16" s="49">
        <f t="shared" si="0"/>
        <v>0</v>
      </c>
      <c r="J16" s="49">
        <f t="shared" si="1"/>
        <v>0</v>
      </c>
      <c r="K16" s="49">
        <f t="shared" si="2"/>
        <v>0</v>
      </c>
      <c r="L16" s="50">
        <v>0.2</v>
      </c>
    </row>
    <row r="17" spans="1:16" s="29" customFormat="1" ht="48" customHeight="1" thickBot="1">
      <c r="A17" s="45">
        <v>11</v>
      </c>
      <c r="B17" s="55" t="s">
        <v>580</v>
      </c>
      <c r="C17" s="47"/>
      <c r="D17" s="59"/>
      <c r="E17" s="59"/>
      <c r="F17" s="47" t="s">
        <v>609</v>
      </c>
      <c r="G17" s="47">
        <v>1</v>
      </c>
      <c r="H17" s="48"/>
      <c r="I17" s="49">
        <f t="shared" si="0"/>
        <v>0</v>
      </c>
      <c r="J17" s="49">
        <f t="shared" si="1"/>
        <v>0</v>
      </c>
      <c r="K17" s="49">
        <f t="shared" si="2"/>
        <v>0</v>
      </c>
      <c r="L17" s="50">
        <v>0.2</v>
      </c>
    </row>
    <row r="18" spans="1:16" s="29" customFormat="1" ht="48" customHeight="1" thickBot="1">
      <c r="A18" s="45">
        <v>12</v>
      </c>
      <c r="B18" s="55" t="s">
        <v>581</v>
      </c>
      <c r="C18" s="47" t="s">
        <v>604</v>
      </c>
      <c r="D18" s="59"/>
      <c r="E18" s="59"/>
      <c r="F18" s="47" t="s">
        <v>606</v>
      </c>
      <c r="G18" s="47">
        <v>1</v>
      </c>
      <c r="H18" s="48"/>
      <c r="I18" s="49">
        <f t="shared" si="0"/>
        <v>0</v>
      </c>
      <c r="J18" s="49">
        <f t="shared" si="1"/>
        <v>0</v>
      </c>
      <c r="K18" s="49">
        <f t="shared" si="2"/>
        <v>0</v>
      </c>
      <c r="L18" s="50">
        <v>0.2</v>
      </c>
    </row>
    <row r="19" spans="1:16" s="29" customFormat="1" ht="48" customHeight="1" thickBot="1">
      <c r="A19" s="45">
        <v>13</v>
      </c>
      <c r="B19" s="55" t="s">
        <v>582</v>
      </c>
      <c r="C19" s="47"/>
      <c r="D19" s="59"/>
      <c r="E19" s="59"/>
      <c r="F19" s="47" t="s">
        <v>606</v>
      </c>
      <c r="G19" s="47">
        <v>1</v>
      </c>
      <c r="H19" s="48"/>
      <c r="I19" s="49">
        <f t="shared" si="0"/>
        <v>0</v>
      </c>
      <c r="J19" s="49">
        <f t="shared" si="1"/>
        <v>0</v>
      </c>
      <c r="K19" s="49">
        <f t="shared" si="2"/>
        <v>0</v>
      </c>
      <c r="L19" s="50">
        <v>0.2</v>
      </c>
    </row>
    <row r="20" spans="1:16" s="29" customFormat="1" ht="48" customHeight="1" thickBot="1">
      <c r="A20" s="45">
        <v>14</v>
      </c>
      <c r="B20" s="55" t="s">
        <v>583</v>
      </c>
      <c r="C20" s="47"/>
      <c r="D20" s="59"/>
      <c r="E20" s="59"/>
      <c r="F20" s="47" t="s">
        <v>606</v>
      </c>
      <c r="G20" s="47">
        <v>1</v>
      </c>
      <c r="H20" s="48"/>
      <c r="I20" s="49">
        <f t="shared" si="0"/>
        <v>0</v>
      </c>
      <c r="J20" s="49">
        <f t="shared" si="1"/>
        <v>0</v>
      </c>
      <c r="K20" s="49">
        <f t="shared" si="2"/>
        <v>0</v>
      </c>
      <c r="L20" s="50">
        <v>0.2</v>
      </c>
    </row>
    <row r="21" spans="1:16" s="29" customFormat="1" ht="48" customHeight="1" thickBot="1">
      <c r="A21" s="45">
        <v>15</v>
      </c>
      <c r="B21" s="55" t="s">
        <v>584</v>
      </c>
      <c r="C21" s="47"/>
      <c r="D21" s="59"/>
      <c r="E21" s="59"/>
      <c r="F21" s="47" t="s">
        <v>606</v>
      </c>
      <c r="G21" s="47">
        <v>1</v>
      </c>
      <c r="H21" s="48"/>
      <c r="I21" s="49">
        <f t="shared" si="0"/>
        <v>0</v>
      </c>
      <c r="J21" s="49">
        <f t="shared" si="1"/>
        <v>0</v>
      </c>
      <c r="K21" s="49">
        <f t="shared" si="2"/>
        <v>0</v>
      </c>
      <c r="L21" s="50">
        <v>0.2</v>
      </c>
    </row>
    <row r="22" spans="1:16" s="29" customFormat="1" ht="48" customHeight="1" thickBot="1">
      <c r="A22" s="45">
        <v>16</v>
      </c>
      <c r="B22" s="55" t="s">
        <v>591</v>
      </c>
      <c r="C22" s="47"/>
      <c r="D22" s="59"/>
      <c r="E22" s="59"/>
      <c r="F22" s="47" t="s">
        <v>606</v>
      </c>
      <c r="G22" s="47">
        <v>1</v>
      </c>
      <c r="H22" s="48"/>
      <c r="I22" s="49">
        <f t="shared" si="0"/>
        <v>0</v>
      </c>
      <c r="J22" s="49">
        <f t="shared" si="1"/>
        <v>0</v>
      </c>
      <c r="K22" s="49">
        <f t="shared" si="2"/>
        <v>0</v>
      </c>
      <c r="L22" s="50">
        <v>0.2</v>
      </c>
    </row>
    <row r="23" spans="1:16" ht="30" customHeight="1" thickBot="1">
      <c r="A23" s="92" t="s">
        <v>770</v>
      </c>
      <c r="B23" s="92"/>
      <c r="C23" s="92"/>
      <c r="D23" s="92"/>
      <c r="E23" s="92"/>
      <c r="F23" s="92"/>
      <c r="G23" s="92"/>
      <c r="H23" s="92"/>
      <c r="I23" s="92"/>
      <c r="J23" s="92"/>
      <c r="K23" s="100">
        <f>SUM(I6:I22)</f>
        <v>0</v>
      </c>
      <c r="L23" s="100"/>
      <c r="O23" s="29"/>
    </row>
    <row r="24" spans="1:16" ht="30" customHeight="1" thickBot="1">
      <c r="A24" s="92" t="s">
        <v>0</v>
      </c>
      <c r="B24" s="92"/>
      <c r="C24" s="92"/>
      <c r="D24" s="92"/>
      <c r="E24" s="92"/>
      <c r="F24" s="92"/>
      <c r="G24" s="92"/>
      <c r="H24" s="92"/>
      <c r="I24" s="92"/>
      <c r="J24" s="92"/>
      <c r="K24" s="100">
        <f>SUM(J7:J22)</f>
        <v>0</v>
      </c>
      <c r="L24" s="100"/>
    </row>
    <row r="25" spans="1:16" ht="30" customHeight="1" thickBot="1">
      <c r="A25" s="92" t="s">
        <v>771</v>
      </c>
      <c r="B25" s="92"/>
      <c r="C25" s="92"/>
      <c r="D25" s="92"/>
      <c r="E25" s="92"/>
      <c r="F25" s="92"/>
      <c r="G25" s="92"/>
      <c r="H25" s="92"/>
      <c r="I25" s="92"/>
      <c r="J25" s="92"/>
      <c r="K25" s="100">
        <f>SUM(K7:K22)</f>
        <v>0</v>
      </c>
      <c r="L25" s="100"/>
    </row>
    <row r="26" spans="1:16" ht="15" customHeight="1">
      <c r="A26" s="22"/>
      <c r="B26" s="34"/>
      <c r="C26" s="34"/>
      <c r="D26" s="22"/>
      <c r="E26" s="22"/>
      <c r="F26" s="22"/>
      <c r="G26" s="22"/>
      <c r="H26" s="22"/>
      <c r="I26" s="22"/>
      <c r="J26" s="23"/>
      <c r="K26" s="23"/>
    </row>
    <row r="27" spans="1:16" ht="30" customHeight="1">
      <c r="A27" s="97" t="s">
        <v>768</v>
      </c>
      <c r="B27" s="97"/>
      <c r="C27" s="97"/>
      <c r="D27" s="97"/>
      <c r="E27" s="97"/>
      <c r="F27" s="97"/>
      <c r="G27" s="97"/>
      <c r="H27" s="97"/>
      <c r="I27" s="97"/>
      <c r="J27" s="97"/>
      <c r="K27" s="1"/>
      <c r="L27" s="29"/>
      <c r="N27" s="1"/>
      <c r="O27" s="29"/>
      <c r="P27" s="1"/>
    </row>
    <row r="28" spans="1:16" ht="15" customHeight="1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1"/>
      <c r="L28" s="29"/>
      <c r="N28" s="1"/>
      <c r="O28" s="29"/>
      <c r="P28" s="1"/>
    </row>
    <row r="29" spans="1:16" ht="30" customHeight="1">
      <c r="A29" s="97" t="s">
        <v>769</v>
      </c>
      <c r="B29" s="97"/>
      <c r="C29" s="97"/>
      <c r="D29" s="97"/>
      <c r="E29" s="97"/>
      <c r="F29" s="97"/>
      <c r="G29" s="97"/>
      <c r="H29" s="97"/>
      <c r="I29" s="97"/>
      <c r="J29" s="97"/>
      <c r="K29" s="1"/>
      <c r="L29" s="29"/>
      <c r="N29" s="1"/>
      <c r="O29" s="29"/>
      <c r="P29" s="1"/>
    </row>
    <row r="30" spans="1:16">
      <c r="A30" s="5"/>
      <c r="B30" s="66"/>
      <c r="C30" s="3"/>
      <c r="D30" s="3"/>
      <c r="E30" s="7"/>
      <c r="F30" s="8"/>
      <c r="G30" s="11"/>
      <c r="K30" s="1"/>
      <c r="L30" s="29"/>
      <c r="N30" s="1"/>
      <c r="O30" s="29"/>
      <c r="P30" s="1"/>
    </row>
    <row r="31" spans="1:16" s="13" customFormat="1" ht="15.75">
      <c r="A31" s="98" t="s">
        <v>772</v>
      </c>
      <c r="B31" s="98"/>
      <c r="C31" s="98"/>
      <c r="D31" s="98"/>
      <c r="E31" s="98"/>
      <c r="F31" s="98"/>
      <c r="G31" s="98"/>
      <c r="H31" s="98"/>
      <c r="I31" s="98"/>
      <c r="J31" s="98"/>
      <c r="L31" s="31"/>
      <c r="M31" s="31"/>
      <c r="O31" s="31"/>
    </row>
    <row r="32" spans="1:16" s="13" customFormat="1" ht="15.75">
      <c r="A32" s="80"/>
      <c r="B32" s="80"/>
      <c r="C32" s="80"/>
      <c r="D32" s="80"/>
      <c r="E32" s="80"/>
      <c r="F32" s="80"/>
      <c r="G32" s="80"/>
      <c r="H32" s="80"/>
      <c r="I32" s="80"/>
      <c r="J32" s="80"/>
      <c r="L32" s="31"/>
      <c r="M32" s="31"/>
      <c r="O32" s="31"/>
    </row>
    <row r="33" spans="1:15" s="13" customFormat="1" ht="15.75" customHeight="1">
      <c r="A33" s="14"/>
      <c r="B33" s="37"/>
      <c r="C33" s="15"/>
      <c r="D33" s="15"/>
      <c r="E33" s="90" t="s">
        <v>50</v>
      </c>
      <c r="F33" s="90"/>
      <c r="G33" s="90"/>
      <c r="H33" s="90"/>
      <c r="I33" s="90"/>
      <c r="J33" s="90"/>
      <c r="L33" s="31"/>
      <c r="M33" s="31"/>
      <c r="O33" s="31"/>
    </row>
    <row r="34" spans="1:15" s="13" customFormat="1" ht="15.75">
      <c r="A34" s="14"/>
      <c r="B34" s="37"/>
      <c r="C34" s="14"/>
      <c r="D34" s="96"/>
      <c r="E34" s="32"/>
      <c r="F34" s="32"/>
      <c r="G34" s="32"/>
      <c r="H34" s="32"/>
      <c r="I34" s="32"/>
      <c r="J34" s="32"/>
      <c r="L34" s="31"/>
      <c r="M34" s="31"/>
      <c r="O34" s="31"/>
    </row>
    <row r="35" spans="1:15" s="13" customFormat="1" ht="15.75">
      <c r="A35" s="14"/>
      <c r="B35" s="37"/>
      <c r="C35" s="14"/>
      <c r="D35" s="96"/>
      <c r="E35" s="32" t="s">
        <v>709</v>
      </c>
      <c r="F35" s="91" t="s">
        <v>1</v>
      </c>
      <c r="G35" s="91"/>
      <c r="H35" s="91"/>
      <c r="I35" s="91"/>
      <c r="J35" s="91"/>
      <c r="L35" s="31"/>
      <c r="M35" s="31"/>
      <c r="O35" s="31"/>
    </row>
  </sheetData>
  <sheetProtection deleteColumns="0" deleteRows="0"/>
  <dataConsolidate/>
  <mergeCells count="14">
    <mergeCell ref="D34:D35"/>
    <mergeCell ref="F35:J35"/>
    <mergeCell ref="A25:J25"/>
    <mergeCell ref="K25:L25"/>
    <mergeCell ref="A27:J27"/>
    <mergeCell ref="A29:J29"/>
    <mergeCell ref="A31:J31"/>
    <mergeCell ref="E33:J33"/>
    <mergeCell ref="A1:K2"/>
    <mergeCell ref="A4:K4"/>
    <mergeCell ref="A23:J23"/>
    <mergeCell ref="K23:L23"/>
    <mergeCell ref="A24:J24"/>
    <mergeCell ref="K24:L24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P35"/>
  <sheetViews>
    <sheetView showGridLines="0" showWhiteSpace="0" zoomScale="85" zoomScaleNormal="85" zoomScalePageLayoutView="75" workbookViewId="0">
      <selection activeCell="B22" sqref="B22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4.28515625" style="36" customWidth="1"/>
    <col min="4" max="4" width="32.28515625" style="4" customWidth="1"/>
    <col min="5" max="5" width="18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30.85546875" style="11" customWidth="1"/>
    <col min="12" max="12" width="11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776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509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s="29" customFormat="1" ht="48" customHeight="1" thickBot="1">
      <c r="A7" s="45">
        <v>1</v>
      </c>
      <c r="B7" s="55" t="s">
        <v>537</v>
      </c>
      <c r="C7" s="47" t="s">
        <v>593</v>
      </c>
      <c r="D7" s="59"/>
      <c r="E7" s="59"/>
      <c r="F7" s="47" t="s">
        <v>45</v>
      </c>
      <c r="G7" s="47">
        <v>1</v>
      </c>
      <c r="H7" s="48"/>
      <c r="I7" s="84">
        <f t="shared" ref="I7:I22" si="0">G7*H7</f>
        <v>0</v>
      </c>
      <c r="J7" s="84">
        <f t="shared" ref="J7:J22" si="1">I7*L7</f>
        <v>0</v>
      </c>
      <c r="K7" s="84">
        <f t="shared" ref="K7:K22" si="2">SUM(I7,J7)</f>
        <v>0</v>
      </c>
      <c r="L7" s="50">
        <v>0.2</v>
      </c>
    </row>
    <row r="8" spans="1:16" ht="48" customHeight="1" thickBot="1">
      <c r="A8" s="45">
        <f>A7+1</f>
        <v>2</v>
      </c>
      <c r="B8" s="55" t="s">
        <v>540</v>
      </c>
      <c r="C8" s="47" t="s">
        <v>595</v>
      </c>
      <c r="D8" s="59"/>
      <c r="E8" s="59"/>
      <c r="F8" s="47" t="s">
        <v>607</v>
      </c>
      <c r="G8" s="47">
        <v>1</v>
      </c>
      <c r="H8" s="48"/>
      <c r="I8" s="84">
        <f t="shared" si="0"/>
        <v>0</v>
      </c>
      <c r="J8" s="84">
        <f t="shared" si="1"/>
        <v>0</v>
      </c>
      <c r="K8" s="84">
        <f t="shared" si="2"/>
        <v>0</v>
      </c>
      <c r="L8" s="50">
        <v>0.2</v>
      </c>
      <c r="O8" s="29"/>
    </row>
    <row r="9" spans="1:16" ht="48" customHeight="1" thickBot="1">
      <c r="A9" s="45">
        <f t="shared" ref="A9:A22" si="3">A8+1</f>
        <v>3</v>
      </c>
      <c r="B9" s="55" t="s">
        <v>547</v>
      </c>
      <c r="C9" s="47" t="s">
        <v>597</v>
      </c>
      <c r="D9" s="59"/>
      <c r="E9" s="59"/>
      <c r="F9" s="47" t="s">
        <v>45</v>
      </c>
      <c r="G9" s="47">
        <v>1</v>
      </c>
      <c r="H9" s="48"/>
      <c r="I9" s="84">
        <f t="shared" si="0"/>
        <v>0</v>
      </c>
      <c r="J9" s="84">
        <f t="shared" si="1"/>
        <v>0</v>
      </c>
      <c r="K9" s="84">
        <f t="shared" si="2"/>
        <v>0</v>
      </c>
      <c r="L9" s="50">
        <v>0.2</v>
      </c>
      <c r="O9" s="29"/>
    </row>
    <row r="10" spans="1:16" ht="48" customHeight="1" thickBot="1">
      <c r="A10" s="45">
        <f t="shared" si="3"/>
        <v>4</v>
      </c>
      <c r="B10" s="55" t="s">
        <v>550</v>
      </c>
      <c r="C10" s="47" t="s">
        <v>599</v>
      </c>
      <c r="D10" s="59"/>
      <c r="E10" s="59"/>
      <c r="F10" s="47" t="s">
        <v>45</v>
      </c>
      <c r="G10" s="47">
        <v>1</v>
      </c>
      <c r="H10" s="48"/>
      <c r="I10" s="84">
        <f t="shared" si="0"/>
        <v>0</v>
      </c>
      <c r="J10" s="84">
        <f t="shared" si="1"/>
        <v>0</v>
      </c>
      <c r="K10" s="84">
        <f t="shared" si="2"/>
        <v>0</v>
      </c>
      <c r="L10" s="50">
        <v>0.2</v>
      </c>
      <c r="O10" s="29"/>
    </row>
    <row r="11" spans="1:16" ht="48" customHeight="1" thickBot="1">
      <c r="A11" s="45">
        <f t="shared" si="3"/>
        <v>5</v>
      </c>
      <c r="B11" s="55" t="s">
        <v>555</v>
      </c>
      <c r="C11" s="47"/>
      <c r="D11" s="59"/>
      <c r="E11" s="59"/>
      <c r="F11" s="47" t="s">
        <v>323</v>
      </c>
      <c r="G11" s="47">
        <v>1</v>
      </c>
      <c r="H11" s="48"/>
      <c r="I11" s="84">
        <f t="shared" si="0"/>
        <v>0</v>
      </c>
      <c r="J11" s="84">
        <f t="shared" si="1"/>
        <v>0</v>
      </c>
      <c r="K11" s="84">
        <f t="shared" si="2"/>
        <v>0</v>
      </c>
      <c r="L11" s="50">
        <v>0.2</v>
      </c>
      <c r="O11" s="29"/>
    </row>
    <row r="12" spans="1:16" ht="48" customHeight="1" thickBot="1">
      <c r="A12" s="45">
        <f t="shared" si="3"/>
        <v>6</v>
      </c>
      <c r="B12" s="55" t="s">
        <v>556</v>
      </c>
      <c r="C12" s="47"/>
      <c r="D12" s="59"/>
      <c r="E12" s="59"/>
      <c r="F12" s="47" t="s">
        <v>323</v>
      </c>
      <c r="G12" s="47">
        <v>1</v>
      </c>
      <c r="H12" s="48"/>
      <c r="I12" s="84">
        <f t="shared" si="0"/>
        <v>0</v>
      </c>
      <c r="J12" s="84">
        <f t="shared" si="1"/>
        <v>0</v>
      </c>
      <c r="K12" s="84">
        <f t="shared" si="2"/>
        <v>0</v>
      </c>
      <c r="L12" s="50">
        <v>0.2</v>
      </c>
      <c r="O12" s="29"/>
    </row>
    <row r="13" spans="1:16" ht="48" customHeight="1" thickBot="1">
      <c r="A13" s="45">
        <f t="shared" si="3"/>
        <v>7</v>
      </c>
      <c r="B13" s="55" t="s">
        <v>557</v>
      </c>
      <c r="C13" s="47"/>
      <c r="D13" s="59"/>
      <c r="E13" s="59"/>
      <c r="F13" s="47" t="s">
        <v>45</v>
      </c>
      <c r="G13" s="47">
        <v>1</v>
      </c>
      <c r="H13" s="48"/>
      <c r="I13" s="84">
        <f t="shared" si="0"/>
        <v>0</v>
      </c>
      <c r="J13" s="84">
        <f t="shared" si="1"/>
        <v>0</v>
      </c>
      <c r="K13" s="84">
        <f t="shared" si="2"/>
        <v>0</v>
      </c>
      <c r="L13" s="50">
        <v>0.2</v>
      </c>
      <c r="O13" s="29"/>
    </row>
    <row r="14" spans="1:16" ht="48" customHeight="1" thickBot="1">
      <c r="A14" s="45">
        <f t="shared" si="3"/>
        <v>8</v>
      </c>
      <c r="B14" s="55" t="s">
        <v>558</v>
      </c>
      <c r="C14" s="47"/>
      <c r="D14" s="59"/>
      <c r="E14" s="59"/>
      <c r="F14" s="47" t="s">
        <v>45</v>
      </c>
      <c r="G14" s="47">
        <v>1</v>
      </c>
      <c r="H14" s="48"/>
      <c r="I14" s="84">
        <f t="shared" si="0"/>
        <v>0</v>
      </c>
      <c r="J14" s="84">
        <f t="shared" si="1"/>
        <v>0</v>
      </c>
      <c r="K14" s="84">
        <f t="shared" si="2"/>
        <v>0</v>
      </c>
      <c r="L14" s="50">
        <v>0.2</v>
      </c>
      <c r="O14" s="29"/>
    </row>
    <row r="15" spans="1:16" s="29" customFormat="1" ht="48" customHeight="1" thickBot="1">
      <c r="A15" s="45">
        <f t="shared" si="3"/>
        <v>9</v>
      </c>
      <c r="B15" s="55" t="s">
        <v>562</v>
      </c>
      <c r="C15" s="47" t="s">
        <v>600</v>
      </c>
      <c r="D15" s="59"/>
      <c r="E15" s="59"/>
      <c r="F15" s="47" t="s">
        <v>45</v>
      </c>
      <c r="G15" s="47">
        <v>1</v>
      </c>
      <c r="H15" s="48"/>
      <c r="I15" s="84">
        <f t="shared" si="0"/>
        <v>0</v>
      </c>
      <c r="J15" s="84">
        <f t="shared" si="1"/>
        <v>0</v>
      </c>
      <c r="K15" s="84">
        <f t="shared" si="2"/>
        <v>0</v>
      </c>
      <c r="L15" s="50">
        <v>0.2</v>
      </c>
    </row>
    <row r="16" spans="1:16" s="29" customFormat="1" ht="48" customHeight="1" thickBot="1">
      <c r="A16" s="45">
        <f t="shared" si="3"/>
        <v>10</v>
      </c>
      <c r="B16" s="55" t="s">
        <v>565</v>
      </c>
      <c r="C16" s="47" t="s">
        <v>601</v>
      </c>
      <c r="D16" s="59"/>
      <c r="E16" s="59"/>
      <c r="F16" s="47" t="s">
        <v>323</v>
      </c>
      <c r="G16" s="47">
        <v>1</v>
      </c>
      <c r="H16" s="48"/>
      <c r="I16" s="84">
        <f t="shared" si="0"/>
        <v>0</v>
      </c>
      <c r="J16" s="84">
        <f t="shared" si="1"/>
        <v>0</v>
      </c>
      <c r="K16" s="84">
        <f t="shared" si="2"/>
        <v>0</v>
      </c>
      <c r="L16" s="50">
        <v>0.2</v>
      </c>
    </row>
    <row r="17" spans="1:16" s="29" customFormat="1" ht="48" customHeight="1" thickBot="1">
      <c r="A17" s="45">
        <f t="shared" si="3"/>
        <v>11</v>
      </c>
      <c r="B17" s="55" t="s">
        <v>567</v>
      </c>
      <c r="C17" s="47" t="s">
        <v>602</v>
      </c>
      <c r="D17" s="59"/>
      <c r="E17" s="59"/>
      <c r="F17" s="47" t="s">
        <v>45</v>
      </c>
      <c r="G17" s="47">
        <v>1</v>
      </c>
      <c r="H17" s="48"/>
      <c r="I17" s="84">
        <f t="shared" si="0"/>
        <v>0</v>
      </c>
      <c r="J17" s="84">
        <f t="shared" si="1"/>
        <v>0</v>
      </c>
      <c r="K17" s="84">
        <f t="shared" si="2"/>
        <v>0</v>
      </c>
      <c r="L17" s="50">
        <v>0.2</v>
      </c>
    </row>
    <row r="18" spans="1:16" s="29" customFormat="1" ht="48" customHeight="1" thickBot="1">
      <c r="A18" s="45">
        <f t="shared" si="3"/>
        <v>12</v>
      </c>
      <c r="B18" s="55" t="s">
        <v>568</v>
      </c>
      <c r="C18" s="47" t="s">
        <v>603</v>
      </c>
      <c r="D18" s="59"/>
      <c r="E18" s="59"/>
      <c r="F18" s="47" t="s">
        <v>45</v>
      </c>
      <c r="G18" s="47">
        <v>1</v>
      </c>
      <c r="H18" s="48"/>
      <c r="I18" s="84">
        <f t="shared" si="0"/>
        <v>0</v>
      </c>
      <c r="J18" s="84">
        <f t="shared" si="1"/>
        <v>0</v>
      </c>
      <c r="K18" s="84">
        <f t="shared" si="2"/>
        <v>0</v>
      </c>
      <c r="L18" s="50">
        <v>0.2</v>
      </c>
    </row>
    <row r="19" spans="1:16" s="29" customFormat="1" ht="48" customHeight="1" thickBot="1">
      <c r="A19" s="45">
        <f t="shared" si="3"/>
        <v>13</v>
      </c>
      <c r="B19" s="55" t="s">
        <v>576</v>
      </c>
      <c r="C19" s="47"/>
      <c r="D19" s="59"/>
      <c r="E19" s="59"/>
      <c r="F19" s="47" t="s">
        <v>323</v>
      </c>
      <c r="G19" s="47">
        <v>2</v>
      </c>
      <c r="H19" s="48"/>
      <c r="I19" s="84">
        <f t="shared" si="0"/>
        <v>0</v>
      </c>
      <c r="J19" s="84">
        <f t="shared" si="1"/>
        <v>0</v>
      </c>
      <c r="K19" s="84">
        <f t="shared" si="2"/>
        <v>0</v>
      </c>
      <c r="L19" s="50">
        <v>0.2</v>
      </c>
    </row>
    <row r="20" spans="1:16" s="29" customFormat="1" ht="48" customHeight="1" thickBot="1">
      <c r="A20" s="45">
        <f t="shared" si="3"/>
        <v>14</v>
      </c>
      <c r="B20" s="55" t="s">
        <v>578</v>
      </c>
      <c r="C20" s="47"/>
      <c r="D20" s="59"/>
      <c r="E20" s="59"/>
      <c r="F20" s="47" t="s">
        <v>323</v>
      </c>
      <c r="G20" s="47">
        <v>2</v>
      </c>
      <c r="H20" s="48"/>
      <c r="I20" s="84">
        <f t="shared" si="0"/>
        <v>0</v>
      </c>
      <c r="J20" s="84">
        <f t="shared" si="1"/>
        <v>0</v>
      </c>
      <c r="K20" s="84">
        <f t="shared" si="2"/>
        <v>0</v>
      </c>
      <c r="L20" s="50">
        <v>0.2</v>
      </c>
    </row>
    <row r="21" spans="1:16" s="29" customFormat="1" ht="48" customHeight="1" thickBot="1">
      <c r="A21" s="45">
        <f t="shared" si="3"/>
        <v>15</v>
      </c>
      <c r="B21" s="55" t="s">
        <v>592</v>
      </c>
      <c r="C21" s="47" t="s">
        <v>605</v>
      </c>
      <c r="D21" s="59"/>
      <c r="E21" s="59"/>
      <c r="F21" s="47" t="s">
        <v>323</v>
      </c>
      <c r="G21" s="47">
        <v>1</v>
      </c>
      <c r="H21" s="48"/>
      <c r="I21" s="84">
        <f t="shared" si="0"/>
        <v>0</v>
      </c>
      <c r="J21" s="84">
        <f t="shared" si="1"/>
        <v>0</v>
      </c>
      <c r="K21" s="84">
        <f t="shared" si="2"/>
        <v>0</v>
      </c>
      <c r="L21" s="50">
        <v>0.2</v>
      </c>
    </row>
    <row r="22" spans="1:16" ht="30" customHeight="1" thickBot="1">
      <c r="A22" s="45">
        <f t="shared" si="3"/>
        <v>16</v>
      </c>
      <c r="B22" s="55" t="s">
        <v>542</v>
      </c>
      <c r="C22" s="47"/>
      <c r="D22" s="59"/>
      <c r="E22" s="59"/>
      <c r="F22" s="47" t="s">
        <v>323</v>
      </c>
      <c r="G22" s="47">
        <v>1</v>
      </c>
      <c r="H22" s="48"/>
      <c r="I22" s="84">
        <f t="shared" si="0"/>
        <v>0</v>
      </c>
      <c r="J22" s="84">
        <f t="shared" si="1"/>
        <v>0</v>
      </c>
      <c r="K22" s="84">
        <f t="shared" si="2"/>
        <v>0</v>
      </c>
      <c r="L22" s="50">
        <v>0.2</v>
      </c>
      <c r="P22" s="1"/>
    </row>
    <row r="23" spans="1:16" ht="30" customHeight="1" thickBot="1">
      <c r="A23" s="93" t="s">
        <v>778</v>
      </c>
      <c r="B23" s="101"/>
      <c r="C23" s="101"/>
      <c r="D23" s="101"/>
      <c r="E23" s="101"/>
      <c r="F23" s="101"/>
      <c r="G23" s="101"/>
      <c r="H23" s="101"/>
      <c r="I23" s="101"/>
      <c r="J23" s="102"/>
      <c r="K23" s="84">
        <f>SUM(I7:I22)</f>
        <v>0</v>
      </c>
      <c r="L23" s="84"/>
      <c r="P23" s="1"/>
    </row>
    <row r="24" spans="1:16" ht="15" customHeight="1" thickBot="1">
      <c r="A24" s="92" t="s">
        <v>0</v>
      </c>
      <c r="B24" s="92"/>
      <c r="C24" s="92"/>
      <c r="D24" s="92"/>
      <c r="E24" s="92"/>
      <c r="F24" s="92"/>
      <c r="G24" s="92"/>
      <c r="H24" s="92"/>
      <c r="I24" s="92"/>
      <c r="J24" s="92"/>
      <c r="K24" s="84">
        <f>SUM(J7:J22)</f>
        <v>0</v>
      </c>
    </row>
    <row r="25" spans="1:16" ht="30" customHeight="1" thickBot="1">
      <c r="A25" s="92" t="s">
        <v>779</v>
      </c>
      <c r="B25" s="92"/>
      <c r="C25" s="92"/>
      <c r="D25" s="92"/>
      <c r="E25" s="92"/>
      <c r="F25" s="92"/>
      <c r="G25" s="92"/>
      <c r="H25" s="92"/>
      <c r="I25" s="92"/>
      <c r="J25" s="92"/>
      <c r="K25" s="84">
        <f>SUM(K7:K22)</f>
        <v>0</v>
      </c>
      <c r="L25" s="29"/>
      <c r="N25" s="1"/>
      <c r="O25" s="29"/>
      <c r="P25" s="1"/>
    </row>
    <row r="26" spans="1:16" ht="15" customHeight="1">
      <c r="A26" s="22"/>
      <c r="B26" s="34"/>
      <c r="C26" s="34"/>
      <c r="D26" s="22"/>
      <c r="E26" s="22"/>
      <c r="F26" s="22"/>
      <c r="G26" s="22"/>
      <c r="H26" s="22"/>
      <c r="I26" s="22"/>
      <c r="J26" s="23"/>
      <c r="K26" s="23"/>
      <c r="L26" s="29"/>
      <c r="N26" s="1"/>
      <c r="O26" s="29"/>
      <c r="P26" s="1"/>
    </row>
    <row r="27" spans="1:16" ht="30" customHeight="1">
      <c r="A27" s="97" t="s">
        <v>777</v>
      </c>
      <c r="B27" s="97"/>
      <c r="C27" s="97"/>
      <c r="D27" s="97"/>
      <c r="E27" s="97"/>
      <c r="F27" s="97"/>
      <c r="G27" s="97"/>
      <c r="H27" s="97"/>
      <c r="I27" s="97"/>
      <c r="J27" s="97"/>
      <c r="K27" s="1"/>
      <c r="L27" s="29"/>
      <c r="N27" s="1"/>
      <c r="O27" s="29"/>
      <c r="P27" s="1"/>
    </row>
    <row r="28" spans="1:16" ht="15.75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1"/>
      <c r="L28" s="29"/>
      <c r="N28" s="1"/>
      <c r="O28" s="29"/>
      <c r="P28" s="1"/>
    </row>
    <row r="29" spans="1:16" s="13" customFormat="1" ht="15.75">
      <c r="A29" s="97" t="s">
        <v>780</v>
      </c>
      <c r="B29" s="97"/>
      <c r="C29" s="97"/>
      <c r="D29" s="97"/>
      <c r="E29" s="97"/>
      <c r="F29" s="97"/>
      <c r="G29" s="97"/>
      <c r="H29" s="97"/>
      <c r="I29" s="97"/>
      <c r="J29" s="97"/>
      <c r="K29" s="1"/>
      <c r="L29" s="31"/>
      <c r="M29" s="31"/>
      <c r="O29" s="31"/>
    </row>
    <row r="30" spans="1:16" s="13" customFormat="1" ht="15.75">
      <c r="A30" s="5"/>
      <c r="B30" s="66"/>
      <c r="C30" s="3"/>
      <c r="D30" s="3"/>
      <c r="E30" s="7"/>
      <c r="F30" s="8"/>
      <c r="G30" s="11"/>
      <c r="H30" s="11"/>
      <c r="I30" s="11"/>
      <c r="J30" s="11"/>
      <c r="K30" s="1"/>
      <c r="L30" s="31"/>
      <c r="M30" s="31"/>
      <c r="O30" s="31"/>
    </row>
    <row r="31" spans="1:16" s="13" customFormat="1" ht="15.75" customHeight="1">
      <c r="A31" s="98" t="s">
        <v>781</v>
      </c>
      <c r="B31" s="98"/>
      <c r="C31" s="98"/>
      <c r="D31" s="98"/>
      <c r="E31" s="98"/>
      <c r="F31" s="98"/>
      <c r="G31" s="98"/>
      <c r="H31" s="98"/>
      <c r="I31" s="98"/>
      <c r="J31" s="98"/>
      <c r="L31" s="31"/>
      <c r="M31" s="31"/>
      <c r="O31" s="31"/>
    </row>
    <row r="32" spans="1:16" s="13" customFormat="1" ht="15.75">
      <c r="A32" s="83"/>
      <c r="B32" s="83"/>
      <c r="C32" s="83"/>
      <c r="D32" s="83"/>
      <c r="E32" s="83"/>
      <c r="F32" s="83"/>
      <c r="G32" s="83"/>
      <c r="H32" s="83"/>
      <c r="I32" s="83"/>
      <c r="J32" s="83"/>
      <c r="L32" s="31"/>
      <c r="M32" s="31"/>
      <c r="O32" s="31"/>
    </row>
    <row r="33" spans="1:15" s="13" customFormat="1" ht="15.75">
      <c r="A33" s="81"/>
      <c r="B33" s="37"/>
      <c r="C33" s="15"/>
      <c r="D33" s="15"/>
      <c r="E33" s="90" t="s">
        <v>50</v>
      </c>
      <c r="F33" s="90"/>
      <c r="G33" s="90"/>
      <c r="H33" s="90"/>
      <c r="I33" s="90"/>
      <c r="J33" s="90"/>
      <c r="L33" s="31"/>
      <c r="M33" s="31"/>
      <c r="O33" s="31"/>
    </row>
    <row r="34" spans="1:15" ht="15.75">
      <c r="A34" s="81"/>
      <c r="B34" s="37"/>
      <c r="C34" s="81"/>
      <c r="D34" s="96"/>
      <c r="E34" s="32"/>
      <c r="F34" s="32"/>
      <c r="G34" s="32"/>
      <c r="H34" s="32"/>
      <c r="I34" s="32"/>
      <c r="J34" s="32"/>
      <c r="K34" s="13"/>
    </row>
    <row r="35" spans="1:15" ht="15.75">
      <c r="A35" s="81"/>
      <c r="B35" s="37"/>
      <c r="C35" s="81"/>
      <c r="D35" s="96"/>
      <c r="E35" s="32" t="s">
        <v>709</v>
      </c>
      <c r="F35" s="91" t="s">
        <v>1</v>
      </c>
      <c r="G35" s="91"/>
      <c r="H35" s="91"/>
      <c r="I35" s="91"/>
      <c r="J35" s="91"/>
      <c r="K35" s="13"/>
    </row>
  </sheetData>
  <sheetProtection deleteColumns="0" deleteRows="0"/>
  <dataConsolidate/>
  <mergeCells count="11">
    <mergeCell ref="A27:J27"/>
    <mergeCell ref="A1:K2"/>
    <mergeCell ref="A4:K4"/>
    <mergeCell ref="A23:J23"/>
    <mergeCell ref="A24:J24"/>
    <mergeCell ref="A25:J25"/>
    <mergeCell ref="A29:J29"/>
    <mergeCell ref="A31:J31"/>
    <mergeCell ref="E33:J33"/>
    <mergeCell ref="D34:D35"/>
    <mergeCell ref="F35:J35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53"/>
  <sheetViews>
    <sheetView showGridLines="0" showWhiteSpace="0" zoomScale="80" zoomScaleNormal="80" zoomScalePageLayoutView="75" workbookViewId="0">
      <selection activeCell="D6" sqref="D6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2.85546875" style="36" customWidth="1"/>
    <col min="4" max="4" width="47.5703125" style="4" customWidth="1"/>
    <col min="5" max="5" width="25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55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376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59</v>
      </c>
      <c r="C7" s="47"/>
      <c r="D7" s="46"/>
      <c r="E7" s="46"/>
      <c r="F7" s="47" t="s">
        <v>34</v>
      </c>
      <c r="G7" s="47">
        <v>61</v>
      </c>
      <c r="H7" s="48"/>
      <c r="I7" s="49">
        <f>G7*H7</f>
        <v>0</v>
      </c>
      <c r="J7" s="49">
        <f t="shared" ref="J7:J40" si="0">I7*L7</f>
        <v>0</v>
      </c>
      <c r="K7" s="49">
        <f t="shared" ref="K7:K40" si="1">SUM(I7,J7)</f>
        <v>0</v>
      </c>
      <c r="L7" s="50">
        <v>0.2</v>
      </c>
      <c r="O7" s="29"/>
    </row>
    <row r="8" spans="1:16" ht="35.1" customHeight="1" thickBot="1">
      <c r="A8" s="45">
        <v>2</v>
      </c>
      <c r="B8" s="47" t="s">
        <v>60</v>
      </c>
      <c r="C8" s="47"/>
      <c r="D8" s="46"/>
      <c r="E8" s="46"/>
      <c r="F8" s="47" t="s">
        <v>34</v>
      </c>
      <c r="G8" s="47">
        <v>11</v>
      </c>
      <c r="H8" s="48"/>
      <c r="I8" s="49">
        <f t="shared" ref="I8:I40" si="2">G8*H8</f>
        <v>0</v>
      </c>
      <c r="J8" s="49">
        <f t="shared" si="0"/>
        <v>0</v>
      </c>
      <c r="K8" s="49">
        <f t="shared" si="1"/>
        <v>0</v>
      </c>
      <c r="L8" s="50">
        <v>0.2</v>
      </c>
      <c r="O8" s="29"/>
    </row>
    <row r="9" spans="1:16" ht="35.1" customHeight="1" thickBot="1">
      <c r="A9" s="45">
        <v>3</v>
      </c>
      <c r="B9" s="55" t="s">
        <v>61</v>
      </c>
      <c r="C9" s="47"/>
      <c r="D9" s="46"/>
      <c r="E9" s="46"/>
      <c r="F9" s="47" t="s">
        <v>95</v>
      </c>
      <c r="G9" s="47">
        <v>1</v>
      </c>
      <c r="H9" s="48"/>
      <c r="I9" s="49">
        <f t="shared" si="2"/>
        <v>0</v>
      </c>
      <c r="J9" s="49">
        <f t="shared" si="0"/>
        <v>0</v>
      </c>
      <c r="K9" s="49">
        <f t="shared" si="1"/>
        <v>0</v>
      </c>
      <c r="L9" s="50">
        <v>0.2</v>
      </c>
      <c r="O9" s="29"/>
    </row>
    <row r="10" spans="1:16" ht="48" customHeight="1" thickBot="1">
      <c r="A10" s="45">
        <v>4</v>
      </c>
      <c r="B10" s="55" t="s">
        <v>62</v>
      </c>
      <c r="C10" s="47"/>
      <c r="D10" s="46"/>
      <c r="E10" s="46"/>
      <c r="F10" s="47" t="s">
        <v>39</v>
      </c>
      <c r="G10" s="47">
        <v>1</v>
      </c>
      <c r="H10" s="48"/>
      <c r="I10" s="49">
        <f t="shared" si="2"/>
        <v>0</v>
      </c>
      <c r="J10" s="49">
        <f t="shared" si="0"/>
        <v>0</v>
      </c>
      <c r="K10" s="49">
        <f t="shared" si="1"/>
        <v>0</v>
      </c>
      <c r="L10" s="50">
        <v>0.2</v>
      </c>
      <c r="O10" s="29"/>
    </row>
    <row r="11" spans="1:16" ht="48" customHeight="1" thickBot="1">
      <c r="A11" s="45">
        <v>5</v>
      </c>
      <c r="B11" s="51" t="s">
        <v>63</v>
      </c>
      <c r="C11" s="47"/>
      <c r="D11" s="46"/>
      <c r="E11" s="46"/>
      <c r="F11" s="47" t="s">
        <v>34</v>
      </c>
      <c r="G11" s="47">
        <v>5</v>
      </c>
      <c r="H11" s="48"/>
      <c r="I11" s="49">
        <f t="shared" si="2"/>
        <v>0</v>
      </c>
      <c r="J11" s="49">
        <f t="shared" si="0"/>
        <v>0</v>
      </c>
      <c r="K11" s="49">
        <f t="shared" si="1"/>
        <v>0</v>
      </c>
      <c r="L11" s="50">
        <v>0.2</v>
      </c>
      <c r="O11" s="29"/>
    </row>
    <row r="12" spans="1:16" ht="48" customHeight="1" thickBot="1">
      <c r="A12" s="45">
        <v>6</v>
      </c>
      <c r="B12" s="47" t="s">
        <v>64</v>
      </c>
      <c r="C12" s="56" t="s">
        <v>93</v>
      </c>
      <c r="D12" s="46"/>
      <c r="E12" s="46"/>
      <c r="F12" s="47" t="s">
        <v>34</v>
      </c>
      <c r="G12" s="47">
        <v>2</v>
      </c>
      <c r="H12" s="48"/>
      <c r="I12" s="49">
        <f t="shared" si="2"/>
        <v>0</v>
      </c>
      <c r="J12" s="49">
        <f t="shared" si="0"/>
        <v>0</v>
      </c>
      <c r="K12" s="49">
        <f t="shared" si="1"/>
        <v>0</v>
      </c>
      <c r="L12" s="50">
        <v>0.2</v>
      </c>
      <c r="O12" s="29"/>
    </row>
    <row r="13" spans="1:16" ht="48" customHeight="1" thickBot="1">
      <c r="A13" s="45">
        <v>7</v>
      </c>
      <c r="B13" s="55" t="s">
        <v>65</v>
      </c>
      <c r="C13" s="47"/>
      <c r="D13" s="46"/>
      <c r="E13" s="46"/>
      <c r="F13" s="47" t="s">
        <v>45</v>
      </c>
      <c r="G13" s="47">
        <v>1</v>
      </c>
      <c r="H13" s="48"/>
      <c r="I13" s="49">
        <f t="shared" si="2"/>
        <v>0</v>
      </c>
      <c r="J13" s="49">
        <f t="shared" si="0"/>
        <v>0</v>
      </c>
      <c r="K13" s="49">
        <f t="shared" si="1"/>
        <v>0</v>
      </c>
      <c r="L13" s="50">
        <v>0.2</v>
      </c>
      <c r="O13" s="29"/>
    </row>
    <row r="14" spans="1:16" ht="48" customHeight="1" thickBot="1">
      <c r="A14" s="45">
        <v>8</v>
      </c>
      <c r="B14" s="47" t="s">
        <v>66</v>
      </c>
      <c r="C14" s="56">
        <v>1040</v>
      </c>
      <c r="D14" s="46"/>
      <c r="E14" s="46"/>
      <c r="F14" s="47" t="s">
        <v>34</v>
      </c>
      <c r="G14" s="47">
        <v>4</v>
      </c>
      <c r="H14" s="48"/>
      <c r="I14" s="49">
        <f t="shared" si="2"/>
        <v>0</v>
      </c>
      <c r="J14" s="49">
        <f t="shared" si="0"/>
        <v>0</v>
      </c>
      <c r="K14" s="49">
        <f t="shared" si="1"/>
        <v>0</v>
      </c>
      <c r="L14" s="50">
        <v>0.2</v>
      </c>
      <c r="O14" s="29"/>
    </row>
    <row r="15" spans="1:16" ht="48" customHeight="1" thickBot="1">
      <c r="A15" s="45">
        <v>9</v>
      </c>
      <c r="B15" s="55" t="s">
        <v>67</v>
      </c>
      <c r="C15" s="47"/>
      <c r="D15" s="46"/>
      <c r="E15" s="46"/>
      <c r="F15" s="47" t="s">
        <v>46</v>
      </c>
      <c r="G15" s="47">
        <v>1</v>
      </c>
      <c r="H15" s="48"/>
      <c r="I15" s="49">
        <f t="shared" si="2"/>
        <v>0</v>
      </c>
      <c r="J15" s="49">
        <f t="shared" si="0"/>
        <v>0</v>
      </c>
      <c r="K15" s="49">
        <f t="shared" si="1"/>
        <v>0</v>
      </c>
      <c r="L15" s="50">
        <v>0.2</v>
      </c>
      <c r="O15" s="29"/>
    </row>
    <row r="16" spans="1:16" ht="48" customHeight="1" thickBot="1">
      <c r="A16" s="45">
        <v>10</v>
      </c>
      <c r="B16" s="55" t="s">
        <v>68</v>
      </c>
      <c r="C16" s="47"/>
      <c r="D16" s="46"/>
      <c r="E16" s="46"/>
      <c r="F16" s="47" t="s">
        <v>39</v>
      </c>
      <c r="G16" s="47">
        <v>1</v>
      </c>
      <c r="H16" s="48"/>
      <c r="I16" s="49">
        <f t="shared" si="2"/>
        <v>0</v>
      </c>
      <c r="J16" s="49">
        <f t="shared" si="0"/>
        <v>0</v>
      </c>
      <c r="K16" s="49">
        <f t="shared" si="1"/>
        <v>0</v>
      </c>
      <c r="L16" s="50">
        <v>0.2</v>
      </c>
      <c r="O16" s="29"/>
    </row>
    <row r="17" spans="1:15" ht="48" customHeight="1" thickBot="1">
      <c r="A17" s="45">
        <v>11</v>
      </c>
      <c r="B17" s="55" t="s">
        <v>69</v>
      </c>
      <c r="C17" s="47"/>
      <c r="D17" s="46"/>
      <c r="E17" s="46"/>
      <c r="F17" s="47" t="s">
        <v>96</v>
      </c>
      <c r="G17" s="47">
        <v>1</v>
      </c>
      <c r="H17" s="48"/>
      <c r="I17" s="49">
        <f t="shared" si="2"/>
        <v>0</v>
      </c>
      <c r="J17" s="49">
        <f t="shared" si="0"/>
        <v>0</v>
      </c>
      <c r="K17" s="49">
        <f t="shared" si="1"/>
        <v>0</v>
      </c>
      <c r="L17" s="50">
        <v>0.2</v>
      </c>
      <c r="O17" s="29"/>
    </row>
    <row r="18" spans="1:15" ht="48" customHeight="1" thickBot="1">
      <c r="A18" s="45">
        <v>12</v>
      </c>
      <c r="B18" s="55" t="s">
        <v>70</v>
      </c>
      <c r="C18" s="47"/>
      <c r="D18" s="46"/>
      <c r="E18" s="46"/>
      <c r="F18" s="47" t="s">
        <v>97</v>
      </c>
      <c r="G18" s="47">
        <v>1</v>
      </c>
      <c r="H18" s="48"/>
      <c r="I18" s="49">
        <f t="shared" si="2"/>
        <v>0</v>
      </c>
      <c r="J18" s="49">
        <f t="shared" si="0"/>
        <v>0</v>
      </c>
      <c r="K18" s="49">
        <f t="shared" si="1"/>
        <v>0</v>
      </c>
      <c r="L18" s="50">
        <v>0.2</v>
      </c>
      <c r="O18" s="29"/>
    </row>
    <row r="19" spans="1:15" ht="48" customHeight="1" thickBot="1">
      <c r="A19" s="45">
        <v>13</v>
      </c>
      <c r="B19" s="47" t="s">
        <v>71</v>
      </c>
      <c r="C19" s="57" t="s">
        <v>94</v>
      </c>
      <c r="D19" s="46"/>
      <c r="E19" s="46"/>
      <c r="F19" s="47" t="s">
        <v>34</v>
      </c>
      <c r="G19" s="51">
        <v>25</v>
      </c>
      <c r="H19" s="48"/>
      <c r="I19" s="49">
        <f t="shared" si="2"/>
        <v>0</v>
      </c>
      <c r="J19" s="49">
        <f t="shared" si="0"/>
        <v>0</v>
      </c>
      <c r="K19" s="49">
        <f t="shared" si="1"/>
        <v>0</v>
      </c>
      <c r="L19" s="50">
        <v>0.2</v>
      </c>
      <c r="O19" s="29"/>
    </row>
    <row r="20" spans="1:15" ht="48" customHeight="1" thickBot="1">
      <c r="A20" s="45">
        <v>14</v>
      </c>
      <c r="B20" s="55" t="s">
        <v>72</v>
      </c>
      <c r="C20" s="47"/>
      <c r="D20" s="46"/>
      <c r="E20" s="46"/>
      <c r="F20" s="47" t="s">
        <v>46</v>
      </c>
      <c r="G20" s="47">
        <v>1</v>
      </c>
      <c r="H20" s="48"/>
      <c r="I20" s="49">
        <f t="shared" si="2"/>
        <v>0</v>
      </c>
      <c r="J20" s="49">
        <f t="shared" si="0"/>
        <v>0</v>
      </c>
      <c r="K20" s="49">
        <f t="shared" si="1"/>
        <v>0</v>
      </c>
      <c r="L20" s="50">
        <v>0.2</v>
      </c>
      <c r="O20" s="29"/>
    </row>
    <row r="21" spans="1:15" ht="48" customHeight="1" thickBot="1">
      <c r="A21" s="45">
        <v>15</v>
      </c>
      <c r="B21" s="55" t="s">
        <v>73</v>
      </c>
      <c r="C21" s="47"/>
      <c r="D21" s="46"/>
      <c r="E21" s="46"/>
      <c r="F21" s="47" t="s">
        <v>46</v>
      </c>
      <c r="G21" s="47">
        <v>1</v>
      </c>
      <c r="H21" s="48"/>
      <c r="I21" s="49">
        <f t="shared" si="2"/>
        <v>0</v>
      </c>
      <c r="J21" s="49">
        <f t="shared" si="0"/>
        <v>0</v>
      </c>
      <c r="K21" s="49">
        <f t="shared" si="1"/>
        <v>0</v>
      </c>
      <c r="L21" s="50">
        <v>0.2</v>
      </c>
      <c r="O21" s="29"/>
    </row>
    <row r="22" spans="1:15" ht="48" customHeight="1" thickBot="1">
      <c r="A22" s="45">
        <v>16</v>
      </c>
      <c r="B22" s="51" t="s">
        <v>74</v>
      </c>
      <c r="C22" s="47"/>
      <c r="D22" s="46"/>
      <c r="E22" s="46"/>
      <c r="F22" s="47" t="s">
        <v>34</v>
      </c>
      <c r="G22" s="51">
        <v>7</v>
      </c>
      <c r="H22" s="48"/>
      <c r="I22" s="49">
        <f t="shared" si="2"/>
        <v>0</v>
      </c>
      <c r="J22" s="49">
        <f t="shared" si="0"/>
        <v>0</v>
      </c>
      <c r="K22" s="49">
        <f t="shared" si="1"/>
        <v>0</v>
      </c>
      <c r="L22" s="50">
        <v>0.2</v>
      </c>
      <c r="O22" s="29"/>
    </row>
    <row r="23" spans="1:15" ht="48" customHeight="1" thickBot="1">
      <c r="A23" s="45">
        <v>17</v>
      </c>
      <c r="B23" s="51" t="s">
        <v>75</v>
      </c>
      <c r="C23" s="47"/>
      <c r="D23" s="46"/>
      <c r="E23" s="46"/>
      <c r="F23" s="47" t="s">
        <v>34</v>
      </c>
      <c r="G23" s="47">
        <v>4</v>
      </c>
      <c r="H23" s="48"/>
      <c r="I23" s="49">
        <f t="shared" si="2"/>
        <v>0</v>
      </c>
      <c r="J23" s="49">
        <f t="shared" si="0"/>
        <v>0</v>
      </c>
      <c r="K23" s="49">
        <f t="shared" si="1"/>
        <v>0</v>
      </c>
      <c r="L23" s="50">
        <v>0.2</v>
      </c>
      <c r="O23" s="29"/>
    </row>
    <row r="24" spans="1:15" s="29" customFormat="1" ht="48" customHeight="1" thickBot="1">
      <c r="A24" s="45">
        <v>18</v>
      </c>
      <c r="B24" s="55" t="s">
        <v>76</v>
      </c>
      <c r="C24" s="47"/>
      <c r="D24" s="46"/>
      <c r="E24" s="46"/>
      <c r="F24" s="47" t="s">
        <v>46</v>
      </c>
      <c r="G24" s="47">
        <v>1</v>
      </c>
      <c r="H24" s="48"/>
      <c r="I24" s="49">
        <f t="shared" si="2"/>
        <v>0</v>
      </c>
      <c r="J24" s="49">
        <f t="shared" si="0"/>
        <v>0</v>
      </c>
      <c r="K24" s="49">
        <f t="shared" si="1"/>
        <v>0</v>
      </c>
      <c r="L24" s="50">
        <v>0.2</v>
      </c>
    </row>
    <row r="25" spans="1:15" s="29" customFormat="1" ht="48" customHeight="1" thickBot="1">
      <c r="A25" s="45">
        <v>19</v>
      </c>
      <c r="B25" s="47" t="s">
        <v>77</v>
      </c>
      <c r="C25" s="47"/>
      <c r="D25" s="46"/>
      <c r="E25" s="46"/>
      <c r="F25" s="47" t="s">
        <v>34</v>
      </c>
      <c r="G25" s="47">
        <v>7</v>
      </c>
      <c r="H25" s="48"/>
      <c r="I25" s="49">
        <f t="shared" ref="I25:I32" si="3">G25*H25</f>
        <v>0</v>
      </c>
      <c r="J25" s="49">
        <f t="shared" ref="J25:J32" si="4">I25*L25</f>
        <v>0</v>
      </c>
      <c r="K25" s="49">
        <f t="shared" ref="K25:K32" si="5">SUM(I25,J25)</f>
        <v>0</v>
      </c>
      <c r="L25" s="50">
        <v>0.2</v>
      </c>
    </row>
    <row r="26" spans="1:15" s="29" customFormat="1" ht="48" customHeight="1" thickBot="1">
      <c r="A26" s="45">
        <v>20</v>
      </c>
      <c r="B26" s="55" t="s">
        <v>78</v>
      </c>
      <c r="C26" s="47"/>
      <c r="D26" s="46"/>
      <c r="E26" s="46"/>
      <c r="F26" s="47" t="s">
        <v>46</v>
      </c>
      <c r="G26" s="47">
        <v>1</v>
      </c>
      <c r="H26" s="48"/>
      <c r="I26" s="49">
        <f t="shared" si="3"/>
        <v>0</v>
      </c>
      <c r="J26" s="49">
        <f t="shared" si="4"/>
        <v>0</v>
      </c>
      <c r="K26" s="49">
        <f t="shared" si="5"/>
        <v>0</v>
      </c>
      <c r="L26" s="50">
        <v>0.2</v>
      </c>
    </row>
    <row r="27" spans="1:15" s="29" customFormat="1" ht="48" customHeight="1" thickBot="1">
      <c r="A27" s="45">
        <v>21</v>
      </c>
      <c r="B27" s="47" t="s">
        <v>79</v>
      </c>
      <c r="C27" s="47"/>
      <c r="D27" s="46"/>
      <c r="E27" s="46"/>
      <c r="F27" s="47" t="s">
        <v>34</v>
      </c>
      <c r="G27" s="47">
        <v>10</v>
      </c>
      <c r="H27" s="48"/>
      <c r="I27" s="49">
        <f t="shared" si="3"/>
        <v>0</v>
      </c>
      <c r="J27" s="49">
        <f t="shared" si="4"/>
        <v>0</v>
      </c>
      <c r="K27" s="49">
        <f t="shared" si="5"/>
        <v>0</v>
      </c>
      <c r="L27" s="50">
        <v>0.2</v>
      </c>
    </row>
    <row r="28" spans="1:15" s="29" customFormat="1" ht="48" customHeight="1" thickBot="1">
      <c r="A28" s="45">
        <v>22</v>
      </c>
      <c r="B28" s="47" t="s">
        <v>80</v>
      </c>
      <c r="C28" s="47"/>
      <c r="D28" s="46"/>
      <c r="E28" s="46"/>
      <c r="F28" s="47" t="s">
        <v>34</v>
      </c>
      <c r="G28" s="47">
        <v>8</v>
      </c>
      <c r="H28" s="48"/>
      <c r="I28" s="49">
        <f t="shared" si="3"/>
        <v>0</v>
      </c>
      <c r="J28" s="49">
        <f t="shared" si="4"/>
        <v>0</v>
      </c>
      <c r="K28" s="49">
        <f t="shared" si="5"/>
        <v>0</v>
      </c>
      <c r="L28" s="50">
        <v>0.2</v>
      </c>
    </row>
    <row r="29" spans="1:15" s="29" customFormat="1" ht="48" customHeight="1" thickBot="1">
      <c r="A29" s="45">
        <v>23</v>
      </c>
      <c r="B29" s="55" t="s">
        <v>81</v>
      </c>
      <c r="C29" s="47"/>
      <c r="D29" s="46"/>
      <c r="E29" s="46"/>
      <c r="F29" s="47" t="s">
        <v>34</v>
      </c>
      <c r="G29" s="47">
        <v>1</v>
      </c>
      <c r="H29" s="48"/>
      <c r="I29" s="49">
        <f t="shared" si="3"/>
        <v>0</v>
      </c>
      <c r="J29" s="49">
        <f t="shared" si="4"/>
        <v>0</v>
      </c>
      <c r="K29" s="49">
        <f t="shared" si="5"/>
        <v>0</v>
      </c>
      <c r="L29" s="50">
        <v>0.2</v>
      </c>
    </row>
    <row r="30" spans="1:15" s="29" customFormat="1" ht="48" customHeight="1" thickBot="1">
      <c r="A30" s="45">
        <v>24</v>
      </c>
      <c r="B30" s="51" t="s">
        <v>82</v>
      </c>
      <c r="C30" s="47"/>
      <c r="D30" s="46"/>
      <c r="E30" s="46"/>
      <c r="F30" s="47" t="s">
        <v>34</v>
      </c>
      <c r="G30" s="47">
        <v>7</v>
      </c>
      <c r="H30" s="48"/>
      <c r="I30" s="49">
        <f t="shared" si="3"/>
        <v>0</v>
      </c>
      <c r="J30" s="49">
        <f t="shared" si="4"/>
        <v>0</v>
      </c>
      <c r="K30" s="49">
        <f t="shared" si="5"/>
        <v>0</v>
      </c>
      <c r="L30" s="50">
        <v>0.2</v>
      </c>
    </row>
    <row r="31" spans="1:15" s="29" customFormat="1" ht="48" customHeight="1" thickBot="1">
      <c r="A31" s="45">
        <v>25</v>
      </c>
      <c r="B31" s="47" t="s">
        <v>83</v>
      </c>
      <c r="C31" s="58">
        <v>152</v>
      </c>
      <c r="D31" s="46"/>
      <c r="E31" s="46"/>
      <c r="F31" s="47" t="s">
        <v>34</v>
      </c>
      <c r="G31" s="47">
        <v>41</v>
      </c>
      <c r="H31" s="48"/>
      <c r="I31" s="49">
        <f t="shared" si="3"/>
        <v>0</v>
      </c>
      <c r="J31" s="49">
        <f t="shared" si="4"/>
        <v>0</v>
      </c>
      <c r="K31" s="49">
        <f t="shared" si="5"/>
        <v>0</v>
      </c>
      <c r="L31" s="50">
        <v>0.2</v>
      </c>
    </row>
    <row r="32" spans="1:15" s="29" customFormat="1" ht="48" customHeight="1" thickBot="1">
      <c r="A32" s="45">
        <v>26</v>
      </c>
      <c r="B32" s="55" t="s">
        <v>84</v>
      </c>
      <c r="C32" s="47"/>
      <c r="D32" s="46"/>
      <c r="E32" s="46"/>
      <c r="F32" s="47" t="s">
        <v>97</v>
      </c>
      <c r="G32" s="47">
        <v>1</v>
      </c>
      <c r="H32" s="48"/>
      <c r="I32" s="49">
        <f t="shared" si="3"/>
        <v>0</v>
      </c>
      <c r="J32" s="49">
        <f t="shared" si="4"/>
        <v>0</v>
      </c>
      <c r="K32" s="49">
        <f t="shared" si="5"/>
        <v>0</v>
      </c>
      <c r="L32" s="50">
        <v>0.2</v>
      </c>
    </row>
    <row r="33" spans="1:16" s="29" customFormat="1" ht="48" customHeight="1" thickBot="1">
      <c r="A33" s="45">
        <v>27</v>
      </c>
      <c r="B33" s="55" t="s">
        <v>85</v>
      </c>
      <c r="C33" s="47"/>
      <c r="D33" s="46"/>
      <c r="E33" s="46"/>
      <c r="F33" s="47" t="s">
        <v>98</v>
      </c>
      <c r="G33" s="47">
        <v>1</v>
      </c>
      <c r="H33" s="48"/>
      <c r="I33" s="49">
        <f t="shared" si="2"/>
        <v>0</v>
      </c>
      <c r="J33" s="49">
        <f t="shared" si="0"/>
        <v>0</v>
      </c>
      <c r="K33" s="49">
        <f t="shared" si="1"/>
        <v>0</v>
      </c>
      <c r="L33" s="50">
        <v>0.2</v>
      </c>
    </row>
    <row r="34" spans="1:16" s="29" customFormat="1" ht="48" customHeight="1" thickBot="1">
      <c r="A34" s="45">
        <v>28</v>
      </c>
      <c r="B34" s="47" t="s">
        <v>86</v>
      </c>
      <c r="C34" s="47"/>
      <c r="D34" s="46"/>
      <c r="E34" s="46"/>
      <c r="F34" s="47" t="s">
        <v>34</v>
      </c>
      <c r="G34" s="47">
        <v>4</v>
      </c>
      <c r="H34" s="48"/>
      <c r="I34" s="49">
        <f t="shared" si="2"/>
        <v>0</v>
      </c>
      <c r="J34" s="49">
        <f t="shared" si="0"/>
        <v>0</v>
      </c>
      <c r="K34" s="49">
        <f t="shared" si="1"/>
        <v>0</v>
      </c>
      <c r="L34" s="50">
        <v>0.2</v>
      </c>
    </row>
    <row r="35" spans="1:16" s="29" customFormat="1" ht="48" customHeight="1" thickBot="1">
      <c r="A35" s="45">
        <v>29</v>
      </c>
      <c r="B35" s="55" t="s">
        <v>87</v>
      </c>
      <c r="C35" s="47"/>
      <c r="D35" s="46"/>
      <c r="E35" s="46"/>
      <c r="F35" s="47" t="s">
        <v>39</v>
      </c>
      <c r="G35" s="47">
        <v>1</v>
      </c>
      <c r="H35" s="48"/>
      <c r="I35" s="49">
        <f t="shared" si="2"/>
        <v>0</v>
      </c>
      <c r="J35" s="49">
        <f t="shared" si="0"/>
        <v>0</v>
      </c>
      <c r="K35" s="49">
        <f t="shared" si="1"/>
        <v>0</v>
      </c>
      <c r="L35" s="50">
        <v>0.2</v>
      </c>
    </row>
    <row r="36" spans="1:16" s="29" customFormat="1" ht="48" customHeight="1" thickBot="1">
      <c r="A36" s="45">
        <v>30</v>
      </c>
      <c r="B36" s="55" t="s">
        <v>88</v>
      </c>
      <c r="C36" s="47"/>
      <c r="D36" s="46"/>
      <c r="E36" s="46"/>
      <c r="F36" s="47" t="s">
        <v>99</v>
      </c>
      <c r="G36" s="47">
        <v>1</v>
      </c>
      <c r="H36" s="48"/>
      <c r="I36" s="49">
        <f t="shared" si="2"/>
        <v>0</v>
      </c>
      <c r="J36" s="49">
        <f t="shared" si="0"/>
        <v>0</v>
      </c>
      <c r="K36" s="49">
        <f t="shared" si="1"/>
        <v>0</v>
      </c>
      <c r="L36" s="50">
        <v>0.2</v>
      </c>
    </row>
    <row r="37" spans="1:16" s="29" customFormat="1" ht="48" customHeight="1" thickBot="1">
      <c r="A37" s="45">
        <v>31</v>
      </c>
      <c r="B37" s="55" t="s">
        <v>89</v>
      </c>
      <c r="C37" s="47"/>
      <c r="D37" s="46"/>
      <c r="E37" s="46"/>
      <c r="F37" s="47" t="s">
        <v>46</v>
      </c>
      <c r="G37" s="47">
        <v>4</v>
      </c>
      <c r="H37" s="48"/>
      <c r="I37" s="49">
        <f t="shared" si="2"/>
        <v>0</v>
      </c>
      <c r="J37" s="49">
        <f t="shared" si="0"/>
        <v>0</v>
      </c>
      <c r="K37" s="49">
        <f t="shared" si="1"/>
        <v>0</v>
      </c>
      <c r="L37" s="50">
        <v>0.2</v>
      </c>
    </row>
    <row r="38" spans="1:16" s="29" customFormat="1" ht="48" customHeight="1" thickBot="1">
      <c r="A38" s="45">
        <v>32</v>
      </c>
      <c r="B38" s="55" t="s">
        <v>90</v>
      </c>
      <c r="C38" s="47"/>
      <c r="D38" s="46"/>
      <c r="E38" s="46"/>
      <c r="F38" s="47" t="s">
        <v>100</v>
      </c>
      <c r="G38" s="47">
        <v>1</v>
      </c>
      <c r="H38" s="48"/>
      <c r="I38" s="49">
        <f t="shared" si="2"/>
        <v>0</v>
      </c>
      <c r="J38" s="49">
        <f t="shared" si="0"/>
        <v>0</v>
      </c>
      <c r="K38" s="49">
        <f t="shared" si="1"/>
        <v>0</v>
      </c>
      <c r="L38" s="50">
        <v>0.2</v>
      </c>
    </row>
    <row r="39" spans="1:16" s="29" customFormat="1" ht="48" customHeight="1" thickBot="1">
      <c r="A39" s="45">
        <v>33</v>
      </c>
      <c r="B39" s="55" t="s">
        <v>91</v>
      </c>
      <c r="C39" s="47"/>
      <c r="D39" s="46"/>
      <c r="E39" s="46"/>
      <c r="F39" s="47" t="s">
        <v>36</v>
      </c>
      <c r="G39" s="47">
        <v>1</v>
      </c>
      <c r="H39" s="48"/>
      <c r="I39" s="49">
        <f t="shared" si="2"/>
        <v>0</v>
      </c>
      <c r="J39" s="49">
        <f t="shared" si="0"/>
        <v>0</v>
      </c>
      <c r="K39" s="49">
        <f t="shared" si="1"/>
        <v>0</v>
      </c>
      <c r="L39" s="50">
        <v>0.2</v>
      </c>
    </row>
    <row r="40" spans="1:16" s="29" customFormat="1" ht="48" customHeight="1" thickBot="1">
      <c r="A40" s="45">
        <v>34</v>
      </c>
      <c r="B40" s="47" t="s">
        <v>92</v>
      </c>
      <c r="C40" s="47"/>
      <c r="D40" s="46"/>
      <c r="E40" s="46"/>
      <c r="F40" s="47" t="s">
        <v>34</v>
      </c>
      <c r="G40" s="47">
        <v>70</v>
      </c>
      <c r="H40" s="48"/>
      <c r="I40" s="49">
        <f t="shared" si="2"/>
        <v>0</v>
      </c>
      <c r="J40" s="49">
        <f t="shared" si="0"/>
        <v>0</v>
      </c>
      <c r="K40" s="78">
        <f t="shared" si="1"/>
        <v>0</v>
      </c>
      <c r="L40" s="79">
        <v>0.2</v>
      </c>
    </row>
    <row r="41" spans="1:16" ht="30" customHeight="1" thickBot="1">
      <c r="A41" s="92" t="s">
        <v>57</v>
      </c>
      <c r="B41" s="92"/>
      <c r="C41" s="92"/>
      <c r="D41" s="92"/>
      <c r="E41" s="92"/>
      <c r="F41" s="92"/>
      <c r="G41" s="92"/>
      <c r="H41" s="92"/>
      <c r="I41" s="92"/>
      <c r="J41" s="93"/>
      <c r="K41" s="99">
        <f>SUM(I7:I40)</f>
        <v>0</v>
      </c>
      <c r="L41" s="99"/>
      <c r="O41" s="29"/>
    </row>
    <row r="42" spans="1:16" ht="30" customHeight="1" thickBot="1">
      <c r="A42" s="92" t="s">
        <v>0</v>
      </c>
      <c r="B42" s="92"/>
      <c r="C42" s="92"/>
      <c r="D42" s="92"/>
      <c r="E42" s="92"/>
      <c r="F42" s="92"/>
      <c r="G42" s="92"/>
      <c r="H42" s="92"/>
      <c r="I42" s="92"/>
      <c r="J42" s="93"/>
      <c r="K42" s="99">
        <f>SUM(J7:J40)</f>
        <v>0</v>
      </c>
      <c r="L42" s="99"/>
    </row>
    <row r="43" spans="1:16" ht="30" customHeight="1" thickBot="1">
      <c r="A43" s="92" t="s">
        <v>58</v>
      </c>
      <c r="B43" s="92"/>
      <c r="C43" s="92"/>
      <c r="D43" s="92"/>
      <c r="E43" s="92"/>
      <c r="F43" s="92"/>
      <c r="G43" s="92"/>
      <c r="H43" s="92"/>
      <c r="I43" s="92"/>
      <c r="J43" s="93"/>
      <c r="K43" s="99">
        <f>SUM(K7:K40)</f>
        <v>0</v>
      </c>
      <c r="L43" s="99"/>
    </row>
    <row r="44" spans="1:16" ht="15" customHeight="1">
      <c r="A44" s="22"/>
      <c r="B44" s="34"/>
      <c r="C44" s="34"/>
      <c r="D44" s="22"/>
      <c r="E44" s="22"/>
      <c r="F44" s="22"/>
      <c r="G44" s="22"/>
      <c r="H44" s="22"/>
      <c r="I44" s="22"/>
      <c r="J44" s="23"/>
      <c r="K44" s="23"/>
    </row>
    <row r="45" spans="1:16" ht="30" customHeight="1">
      <c r="A45" s="97" t="s">
        <v>711</v>
      </c>
      <c r="B45" s="97"/>
      <c r="C45" s="97"/>
      <c r="D45" s="97"/>
      <c r="E45" s="97"/>
      <c r="F45" s="97"/>
      <c r="G45" s="97"/>
      <c r="H45" s="97"/>
      <c r="I45" s="97"/>
      <c r="J45" s="97"/>
      <c r="K45" s="1"/>
      <c r="L45" s="29"/>
      <c r="N45" s="1"/>
      <c r="O45" s="29"/>
      <c r="P45" s="1"/>
    </row>
    <row r="46" spans="1:16" ht="15" customHeight="1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1"/>
      <c r="L46" s="29"/>
      <c r="N46" s="1"/>
      <c r="O46" s="29"/>
      <c r="P46" s="1"/>
    </row>
    <row r="47" spans="1:16" ht="30" customHeight="1">
      <c r="A47" s="97" t="s">
        <v>712</v>
      </c>
      <c r="B47" s="97"/>
      <c r="C47" s="97"/>
      <c r="D47" s="97"/>
      <c r="E47" s="97"/>
      <c r="F47" s="97"/>
      <c r="G47" s="97"/>
      <c r="H47" s="97"/>
      <c r="I47" s="97"/>
      <c r="J47" s="97"/>
      <c r="K47" s="1"/>
      <c r="L47" s="29"/>
      <c r="N47" s="1"/>
      <c r="O47" s="29"/>
      <c r="P47" s="1"/>
    </row>
    <row r="48" spans="1:16">
      <c r="A48" s="5"/>
      <c r="B48" s="66"/>
      <c r="C48" s="3"/>
      <c r="D48" s="3"/>
      <c r="E48" s="7"/>
      <c r="F48" s="8"/>
      <c r="G48" s="11"/>
      <c r="K48" s="1"/>
      <c r="L48" s="29"/>
      <c r="N48" s="1"/>
      <c r="O48" s="29"/>
      <c r="P48" s="1"/>
    </row>
    <row r="49" spans="1:15" s="13" customFormat="1" ht="15.75">
      <c r="A49" s="98" t="s">
        <v>713</v>
      </c>
      <c r="B49" s="98"/>
      <c r="C49" s="98"/>
      <c r="D49" s="98"/>
      <c r="E49" s="98"/>
      <c r="F49" s="98"/>
      <c r="G49" s="98"/>
      <c r="H49" s="98"/>
      <c r="I49" s="98"/>
      <c r="J49" s="98"/>
      <c r="L49" s="31"/>
      <c r="M49" s="31"/>
      <c r="O49" s="31"/>
    </row>
    <row r="50" spans="1:15" s="13" customFormat="1" ht="15.75">
      <c r="A50" s="80"/>
      <c r="B50" s="80"/>
      <c r="C50" s="80"/>
      <c r="D50" s="80"/>
      <c r="E50" s="80"/>
      <c r="F50" s="80"/>
      <c r="G50" s="80"/>
      <c r="H50" s="80"/>
      <c r="I50" s="80"/>
      <c r="J50" s="80"/>
      <c r="L50" s="31"/>
      <c r="M50" s="31"/>
      <c r="O50" s="31"/>
    </row>
    <row r="51" spans="1:15" s="13" customFormat="1" ht="15.75" customHeight="1">
      <c r="A51" s="14"/>
      <c r="B51" s="37"/>
      <c r="C51" s="15"/>
      <c r="D51" s="15"/>
      <c r="E51" s="90" t="s">
        <v>50</v>
      </c>
      <c r="F51" s="90"/>
      <c r="G51" s="90"/>
      <c r="H51" s="90"/>
      <c r="I51" s="90"/>
      <c r="J51" s="90"/>
      <c r="L51" s="31"/>
      <c r="M51" s="31"/>
      <c r="O51" s="31"/>
    </row>
    <row r="52" spans="1:15" s="13" customFormat="1" ht="15.75">
      <c r="A52" s="14"/>
      <c r="B52" s="37"/>
      <c r="C52" s="14"/>
      <c r="D52" s="96"/>
      <c r="E52" s="32"/>
      <c r="F52" s="32"/>
      <c r="G52" s="32"/>
      <c r="H52" s="32"/>
      <c r="I52" s="32"/>
      <c r="J52" s="32"/>
      <c r="L52" s="31"/>
      <c r="M52" s="31"/>
      <c r="O52" s="31"/>
    </row>
    <row r="53" spans="1:15" s="13" customFormat="1" ht="15.75">
      <c r="A53" s="14"/>
      <c r="B53" s="37"/>
      <c r="C53" s="14"/>
      <c r="D53" s="96"/>
      <c r="E53" s="32" t="s">
        <v>709</v>
      </c>
      <c r="F53" s="91" t="s">
        <v>1</v>
      </c>
      <c r="G53" s="91"/>
      <c r="H53" s="91"/>
      <c r="I53" s="91"/>
      <c r="J53" s="91"/>
      <c r="L53" s="31"/>
      <c r="M53" s="31"/>
      <c r="O53" s="31"/>
    </row>
  </sheetData>
  <sheetProtection deleteColumns="0" deleteRows="0"/>
  <dataConsolidate/>
  <mergeCells count="14">
    <mergeCell ref="A1:K2"/>
    <mergeCell ref="A4:K4"/>
    <mergeCell ref="A41:J41"/>
    <mergeCell ref="K41:L41"/>
    <mergeCell ref="A42:J42"/>
    <mergeCell ref="K42:L42"/>
    <mergeCell ref="E51:J51"/>
    <mergeCell ref="D52:D53"/>
    <mergeCell ref="F53:J53"/>
    <mergeCell ref="A43:J43"/>
    <mergeCell ref="K43:L43"/>
    <mergeCell ref="A45:J45"/>
    <mergeCell ref="A47:J47"/>
    <mergeCell ref="A49:J49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P128"/>
  <sheetViews>
    <sheetView showGridLines="0" tabSelected="1" showWhiteSpace="0" topLeftCell="A82" zoomScale="81" zoomScaleNormal="81" zoomScalePageLayoutView="75" workbookViewId="0">
      <selection activeCell="G144" sqref="G144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5" style="36" customWidth="1"/>
    <col min="4" max="4" width="46.7109375" style="4" customWidth="1"/>
    <col min="5" max="5" width="30.1406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6.5703125" style="11" customWidth="1"/>
    <col min="12" max="12" width="6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520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376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51" t="s">
        <v>108</v>
      </c>
      <c r="C7" s="47"/>
      <c r="D7" s="59"/>
      <c r="E7" s="59"/>
      <c r="F7" s="59" t="s">
        <v>312</v>
      </c>
      <c r="G7" s="59">
        <v>1</v>
      </c>
      <c r="H7" s="48"/>
      <c r="I7" s="49">
        <f t="shared" ref="I7:I38" si="0">G7*H7</f>
        <v>0</v>
      </c>
      <c r="J7" s="49">
        <f t="shared" ref="J7:J38" si="1">I7*L7</f>
        <v>0</v>
      </c>
      <c r="K7" s="49">
        <f t="shared" ref="K7:K40" si="2">SUM(I7,J7)</f>
        <v>0</v>
      </c>
      <c r="L7" s="50">
        <v>0.2</v>
      </c>
      <c r="O7" s="29"/>
    </row>
    <row r="8" spans="1:16" ht="35.1" customHeight="1" thickBot="1">
      <c r="A8" s="45">
        <v>2</v>
      </c>
      <c r="B8" s="55" t="s">
        <v>109</v>
      </c>
      <c r="C8" s="47" t="s">
        <v>214</v>
      </c>
      <c r="D8" s="59"/>
      <c r="E8" s="59"/>
      <c r="F8" s="47" t="s">
        <v>98</v>
      </c>
      <c r="G8" s="47">
        <v>1</v>
      </c>
      <c r="H8" s="48"/>
      <c r="I8" s="49">
        <f t="shared" si="0"/>
        <v>0</v>
      </c>
      <c r="J8" s="49">
        <f t="shared" si="1"/>
        <v>0</v>
      </c>
      <c r="K8" s="49">
        <f t="shared" si="2"/>
        <v>0</v>
      </c>
      <c r="L8" s="50">
        <v>0.2</v>
      </c>
      <c r="O8" s="29"/>
    </row>
    <row r="9" spans="1:16" ht="35.1" customHeight="1" thickBot="1">
      <c r="A9" s="45">
        <v>3</v>
      </c>
      <c r="B9" s="47" t="s">
        <v>110</v>
      </c>
      <c r="C9" s="51" t="s">
        <v>215</v>
      </c>
      <c r="D9" s="59"/>
      <c r="E9" s="59"/>
      <c r="F9" s="47" t="s">
        <v>313</v>
      </c>
      <c r="G9" s="47">
        <v>1</v>
      </c>
      <c r="H9" s="48"/>
      <c r="I9" s="49">
        <f t="shared" si="0"/>
        <v>0</v>
      </c>
      <c r="J9" s="49">
        <f t="shared" si="1"/>
        <v>0</v>
      </c>
      <c r="K9" s="49">
        <f t="shared" si="2"/>
        <v>0</v>
      </c>
      <c r="L9" s="50">
        <v>0.2</v>
      </c>
      <c r="O9" s="29"/>
    </row>
    <row r="10" spans="1:16" ht="48" customHeight="1" thickBot="1">
      <c r="A10" s="45">
        <v>4</v>
      </c>
      <c r="B10" s="47" t="s">
        <v>111</v>
      </c>
      <c r="C10" s="47" t="s">
        <v>216</v>
      </c>
      <c r="D10" s="59"/>
      <c r="E10" s="59"/>
      <c r="F10" s="47" t="s">
        <v>314</v>
      </c>
      <c r="G10" s="47">
        <v>1</v>
      </c>
      <c r="H10" s="48"/>
      <c r="I10" s="49">
        <f t="shared" si="0"/>
        <v>0</v>
      </c>
      <c r="J10" s="49">
        <f t="shared" si="1"/>
        <v>0</v>
      </c>
      <c r="K10" s="49">
        <f t="shared" si="2"/>
        <v>0</v>
      </c>
      <c r="L10" s="50">
        <v>0.2</v>
      </c>
      <c r="O10" s="29"/>
    </row>
    <row r="11" spans="1:16" ht="48" customHeight="1" thickBot="1">
      <c r="A11" s="45">
        <v>5</v>
      </c>
      <c r="B11" s="47" t="s">
        <v>112</v>
      </c>
      <c r="C11" s="47" t="s">
        <v>217</v>
      </c>
      <c r="D11" s="59"/>
      <c r="E11" s="59"/>
      <c r="F11" s="47" t="s">
        <v>315</v>
      </c>
      <c r="G11" s="47">
        <v>1</v>
      </c>
      <c r="H11" s="48"/>
      <c r="I11" s="49">
        <f t="shared" si="0"/>
        <v>0</v>
      </c>
      <c r="J11" s="49">
        <f t="shared" si="1"/>
        <v>0</v>
      </c>
      <c r="K11" s="49">
        <f t="shared" si="2"/>
        <v>0</v>
      </c>
      <c r="L11" s="50">
        <v>0.2</v>
      </c>
      <c r="O11" s="29"/>
    </row>
    <row r="12" spans="1:16" ht="48" customHeight="1" thickBot="1">
      <c r="A12" s="45">
        <v>6</v>
      </c>
      <c r="B12" s="55" t="s">
        <v>113</v>
      </c>
      <c r="C12" s="47" t="s">
        <v>218</v>
      </c>
      <c r="D12" s="59"/>
      <c r="E12" s="59"/>
      <c r="F12" s="47" t="s">
        <v>316</v>
      </c>
      <c r="G12" s="47">
        <v>1</v>
      </c>
      <c r="H12" s="48"/>
      <c r="I12" s="49">
        <f t="shared" si="0"/>
        <v>0</v>
      </c>
      <c r="J12" s="49">
        <f t="shared" si="1"/>
        <v>0</v>
      </c>
      <c r="K12" s="49">
        <f t="shared" si="2"/>
        <v>0</v>
      </c>
      <c r="L12" s="50">
        <v>0.2</v>
      </c>
      <c r="O12" s="29"/>
    </row>
    <row r="13" spans="1:16" ht="48" customHeight="1" thickBot="1">
      <c r="A13" s="45">
        <v>7</v>
      </c>
      <c r="B13" s="55" t="s">
        <v>114</v>
      </c>
      <c r="C13" s="47" t="s">
        <v>219</v>
      </c>
      <c r="D13" s="59"/>
      <c r="E13" s="59"/>
      <c r="F13" s="47" t="s">
        <v>317</v>
      </c>
      <c r="G13" s="47">
        <v>1</v>
      </c>
      <c r="H13" s="48"/>
      <c r="I13" s="49">
        <f t="shared" si="0"/>
        <v>0</v>
      </c>
      <c r="J13" s="49">
        <f t="shared" si="1"/>
        <v>0</v>
      </c>
      <c r="K13" s="49">
        <f t="shared" si="2"/>
        <v>0</v>
      </c>
      <c r="L13" s="50">
        <v>0.2</v>
      </c>
      <c r="O13" s="29"/>
    </row>
    <row r="14" spans="1:16" ht="59.25" customHeight="1" thickBot="1">
      <c r="A14" s="45">
        <v>8</v>
      </c>
      <c r="B14" s="51" t="s">
        <v>115</v>
      </c>
      <c r="C14" s="47"/>
      <c r="D14" s="59"/>
      <c r="E14" s="59"/>
      <c r="F14" s="47" t="s">
        <v>318</v>
      </c>
      <c r="G14" s="47">
        <v>1</v>
      </c>
      <c r="H14" s="48"/>
      <c r="I14" s="49">
        <f t="shared" si="0"/>
        <v>0</v>
      </c>
      <c r="J14" s="49">
        <f t="shared" si="1"/>
        <v>0</v>
      </c>
      <c r="K14" s="49">
        <f t="shared" si="2"/>
        <v>0</v>
      </c>
      <c r="L14" s="50">
        <v>0.2</v>
      </c>
      <c r="O14" s="29"/>
    </row>
    <row r="15" spans="1:16" ht="48" customHeight="1" thickBot="1">
      <c r="A15" s="45">
        <v>9</v>
      </c>
      <c r="B15" s="47" t="s">
        <v>116</v>
      </c>
      <c r="C15" s="47" t="s">
        <v>220</v>
      </c>
      <c r="D15" s="59"/>
      <c r="E15" s="59"/>
      <c r="F15" s="47" t="s">
        <v>319</v>
      </c>
      <c r="G15" s="47">
        <v>1</v>
      </c>
      <c r="H15" s="48"/>
      <c r="I15" s="49">
        <f t="shared" si="0"/>
        <v>0</v>
      </c>
      <c r="J15" s="49">
        <f t="shared" si="1"/>
        <v>0</v>
      </c>
      <c r="K15" s="49">
        <f t="shared" si="2"/>
        <v>0</v>
      </c>
      <c r="L15" s="50">
        <v>0.2</v>
      </c>
      <c r="O15" s="29"/>
    </row>
    <row r="16" spans="1:16" ht="48" customHeight="1" thickBot="1">
      <c r="A16" s="45">
        <v>10</v>
      </c>
      <c r="B16" s="55" t="s">
        <v>117</v>
      </c>
      <c r="C16" s="47" t="s">
        <v>221</v>
      </c>
      <c r="D16" s="59"/>
      <c r="E16" s="59"/>
      <c r="F16" s="47" t="s">
        <v>317</v>
      </c>
      <c r="G16" s="47">
        <v>1</v>
      </c>
      <c r="H16" s="48"/>
      <c r="I16" s="49">
        <f t="shared" si="0"/>
        <v>0</v>
      </c>
      <c r="J16" s="49">
        <f t="shared" si="1"/>
        <v>0</v>
      </c>
      <c r="K16" s="49">
        <f t="shared" si="2"/>
        <v>0</v>
      </c>
      <c r="L16" s="50">
        <v>0.2</v>
      </c>
      <c r="O16" s="29"/>
    </row>
    <row r="17" spans="1:15" ht="48" customHeight="1" thickBot="1">
      <c r="A17" s="45">
        <v>11</v>
      </c>
      <c r="B17" s="59" t="s">
        <v>118</v>
      </c>
      <c r="C17" s="59" t="s">
        <v>222</v>
      </c>
      <c r="D17" s="59"/>
      <c r="E17" s="59"/>
      <c r="F17" s="51" t="s">
        <v>320</v>
      </c>
      <c r="G17" s="51">
        <v>1</v>
      </c>
      <c r="H17" s="48"/>
      <c r="I17" s="49">
        <f t="shared" si="0"/>
        <v>0</v>
      </c>
      <c r="J17" s="49">
        <f t="shared" si="1"/>
        <v>0</v>
      </c>
      <c r="K17" s="49">
        <f t="shared" si="2"/>
        <v>0</v>
      </c>
      <c r="L17" s="50">
        <v>0.2</v>
      </c>
      <c r="O17" s="29"/>
    </row>
    <row r="18" spans="1:15" ht="48" customHeight="1" thickBot="1">
      <c r="A18" s="45">
        <v>12</v>
      </c>
      <c r="B18" s="51" t="s">
        <v>119</v>
      </c>
      <c r="C18" s="51" t="s">
        <v>223</v>
      </c>
      <c r="D18" s="59"/>
      <c r="E18" s="59"/>
      <c r="F18" s="47" t="s">
        <v>318</v>
      </c>
      <c r="G18" s="47">
        <v>1</v>
      </c>
      <c r="H18" s="48"/>
      <c r="I18" s="49">
        <f t="shared" si="0"/>
        <v>0</v>
      </c>
      <c r="J18" s="49">
        <f t="shared" si="1"/>
        <v>0</v>
      </c>
      <c r="K18" s="49">
        <f t="shared" si="2"/>
        <v>0</v>
      </c>
      <c r="L18" s="50">
        <v>0.2</v>
      </c>
      <c r="O18" s="29"/>
    </row>
    <row r="19" spans="1:15" ht="48" customHeight="1" thickBot="1">
      <c r="A19" s="45">
        <v>13</v>
      </c>
      <c r="B19" s="47" t="s">
        <v>120</v>
      </c>
      <c r="C19" s="47" t="s">
        <v>224</v>
      </c>
      <c r="D19" s="59"/>
      <c r="E19" s="59"/>
      <c r="F19" s="47" t="s">
        <v>321</v>
      </c>
      <c r="G19" s="47">
        <v>1</v>
      </c>
      <c r="H19" s="48"/>
      <c r="I19" s="49">
        <f t="shared" si="0"/>
        <v>0</v>
      </c>
      <c r="J19" s="49">
        <f t="shared" si="1"/>
        <v>0</v>
      </c>
      <c r="K19" s="49">
        <f t="shared" si="2"/>
        <v>0</v>
      </c>
      <c r="L19" s="50">
        <v>0.2</v>
      </c>
      <c r="O19" s="29"/>
    </row>
    <row r="20" spans="1:15" ht="48" customHeight="1" thickBot="1">
      <c r="A20" s="45">
        <v>14</v>
      </c>
      <c r="B20" s="47" t="s">
        <v>121</v>
      </c>
      <c r="C20" s="47" t="s">
        <v>225</v>
      </c>
      <c r="D20" s="59"/>
      <c r="E20" s="59"/>
      <c r="F20" s="47" t="s">
        <v>322</v>
      </c>
      <c r="G20" s="47">
        <v>1</v>
      </c>
      <c r="H20" s="48"/>
      <c r="I20" s="49">
        <f t="shared" si="0"/>
        <v>0</v>
      </c>
      <c r="J20" s="49">
        <f t="shared" si="1"/>
        <v>0</v>
      </c>
      <c r="K20" s="49">
        <f t="shared" si="2"/>
        <v>0</v>
      </c>
      <c r="L20" s="50">
        <v>0.2</v>
      </c>
      <c r="O20" s="29"/>
    </row>
    <row r="21" spans="1:15" ht="48" customHeight="1" thickBot="1">
      <c r="A21" s="45">
        <v>15</v>
      </c>
      <c r="B21" s="55" t="s">
        <v>122</v>
      </c>
      <c r="C21" s="47" t="s">
        <v>226</v>
      </c>
      <c r="D21" s="59"/>
      <c r="E21" s="59"/>
      <c r="F21" s="47" t="s">
        <v>323</v>
      </c>
      <c r="G21" s="47">
        <v>1</v>
      </c>
      <c r="H21" s="48"/>
      <c r="I21" s="49">
        <f t="shared" si="0"/>
        <v>0</v>
      </c>
      <c r="J21" s="49">
        <f t="shared" si="1"/>
        <v>0</v>
      </c>
      <c r="K21" s="49">
        <f t="shared" si="2"/>
        <v>0</v>
      </c>
      <c r="L21" s="50">
        <v>0.2</v>
      </c>
      <c r="O21" s="29"/>
    </row>
    <row r="22" spans="1:15" ht="48" customHeight="1" thickBot="1">
      <c r="A22" s="45">
        <v>16</v>
      </c>
      <c r="B22" s="55" t="s">
        <v>123</v>
      </c>
      <c r="C22" s="47"/>
      <c r="D22" s="59"/>
      <c r="E22" s="59"/>
      <c r="F22" s="47" t="s">
        <v>98</v>
      </c>
      <c r="G22" s="47">
        <v>1</v>
      </c>
      <c r="H22" s="48"/>
      <c r="I22" s="49">
        <f t="shared" si="0"/>
        <v>0</v>
      </c>
      <c r="J22" s="49">
        <f t="shared" si="1"/>
        <v>0</v>
      </c>
      <c r="K22" s="49">
        <f t="shared" si="2"/>
        <v>0</v>
      </c>
      <c r="L22" s="50">
        <v>0.2</v>
      </c>
      <c r="O22" s="29"/>
    </row>
    <row r="23" spans="1:15" ht="48" customHeight="1" thickBot="1">
      <c r="A23" s="45">
        <v>17</v>
      </c>
      <c r="B23" s="47" t="s">
        <v>124</v>
      </c>
      <c r="C23" s="47" t="s">
        <v>227</v>
      </c>
      <c r="D23" s="59"/>
      <c r="E23" s="59"/>
      <c r="F23" s="47" t="s">
        <v>324</v>
      </c>
      <c r="G23" s="47">
        <v>1</v>
      </c>
      <c r="H23" s="48"/>
      <c r="I23" s="49">
        <f t="shared" si="0"/>
        <v>0</v>
      </c>
      <c r="J23" s="49">
        <f t="shared" si="1"/>
        <v>0</v>
      </c>
      <c r="K23" s="49">
        <f t="shared" si="2"/>
        <v>0</v>
      </c>
      <c r="L23" s="50">
        <v>0.2</v>
      </c>
      <c r="O23" s="29"/>
    </row>
    <row r="24" spans="1:15" s="29" customFormat="1" ht="48" customHeight="1" thickBot="1">
      <c r="A24" s="45">
        <v>18</v>
      </c>
      <c r="B24" s="47" t="s">
        <v>125</v>
      </c>
      <c r="C24" s="47" t="s">
        <v>228</v>
      </c>
      <c r="D24" s="59"/>
      <c r="E24" s="59"/>
      <c r="F24" s="47" t="s">
        <v>314</v>
      </c>
      <c r="G24" s="47">
        <v>1</v>
      </c>
      <c r="H24" s="48"/>
      <c r="I24" s="49">
        <f t="shared" si="0"/>
        <v>0</v>
      </c>
      <c r="J24" s="49">
        <f t="shared" si="1"/>
        <v>0</v>
      </c>
      <c r="K24" s="49">
        <f t="shared" si="2"/>
        <v>0</v>
      </c>
      <c r="L24" s="50">
        <v>0.2</v>
      </c>
    </row>
    <row r="25" spans="1:15" s="29" customFormat="1" ht="48" customHeight="1" thickBot="1">
      <c r="A25" s="45">
        <v>19</v>
      </c>
      <c r="B25" s="55" t="s">
        <v>126</v>
      </c>
      <c r="C25" s="47"/>
      <c r="D25" s="59"/>
      <c r="E25" s="59"/>
      <c r="F25" s="47" t="s">
        <v>325</v>
      </c>
      <c r="G25" s="47">
        <v>1</v>
      </c>
      <c r="H25" s="48"/>
      <c r="I25" s="49">
        <f t="shared" si="0"/>
        <v>0</v>
      </c>
      <c r="J25" s="49">
        <f t="shared" si="1"/>
        <v>0</v>
      </c>
      <c r="K25" s="49">
        <f t="shared" si="2"/>
        <v>0</v>
      </c>
      <c r="L25" s="50">
        <v>0.2</v>
      </c>
    </row>
    <row r="26" spans="1:15" s="29" customFormat="1" ht="48" customHeight="1" thickBot="1">
      <c r="A26" s="45">
        <v>20</v>
      </c>
      <c r="B26" s="55" t="s">
        <v>127</v>
      </c>
      <c r="C26" s="47" t="s">
        <v>229</v>
      </c>
      <c r="D26" s="59"/>
      <c r="E26" s="59"/>
      <c r="F26" s="47" t="s">
        <v>325</v>
      </c>
      <c r="G26" s="47">
        <v>1</v>
      </c>
      <c r="H26" s="48"/>
      <c r="I26" s="49">
        <f t="shared" si="0"/>
        <v>0</v>
      </c>
      <c r="J26" s="49">
        <f t="shared" si="1"/>
        <v>0</v>
      </c>
      <c r="K26" s="49">
        <f t="shared" si="2"/>
        <v>0</v>
      </c>
      <c r="L26" s="50">
        <v>0.2</v>
      </c>
    </row>
    <row r="27" spans="1:15" s="29" customFormat="1" ht="48" customHeight="1" thickBot="1">
      <c r="A27" s="45">
        <v>21</v>
      </c>
      <c r="B27" s="47" t="s">
        <v>128</v>
      </c>
      <c r="C27" s="47" t="s">
        <v>230</v>
      </c>
      <c r="D27" s="59"/>
      <c r="E27" s="59"/>
      <c r="F27" s="47" t="s">
        <v>326</v>
      </c>
      <c r="G27" s="47">
        <v>1</v>
      </c>
      <c r="H27" s="48"/>
      <c r="I27" s="49">
        <f t="shared" si="0"/>
        <v>0</v>
      </c>
      <c r="J27" s="49">
        <f t="shared" si="1"/>
        <v>0</v>
      </c>
      <c r="K27" s="49">
        <f t="shared" si="2"/>
        <v>0</v>
      </c>
      <c r="L27" s="50">
        <v>0.2</v>
      </c>
    </row>
    <row r="28" spans="1:15" s="29" customFormat="1" ht="48" customHeight="1" thickBot="1">
      <c r="A28" s="45">
        <v>22</v>
      </c>
      <c r="B28" s="47" t="s">
        <v>129</v>
      </c>
      <c r="C28" s="47" t="s">
        <v>231</v>
      </c>
      <c r="D28" s="59"/>
      <c r="E28" s="59"/>
      <c r="F28" s="47" t="s">
        <v>327</v>
      </c>
      <c r="G28" s="47">
        <v>1</v>
      </c>
      <c r="H28" s="48"/>
      <c r="I28" s="49">
        <f t="shared" si="0"/>
        <v>0</v>
      </c>
      <c r="J28" s="49">
        <f t="shared" si="1"/>
        <v>0</v>
      </c>
      <c r="K28" s="49">
        <f t="shared" si="2"/>
        <v>0</v>
      </c>
      <c r="L28" s="50">
        <v>0.2</v>
      </c>
    </row>
    <row r="29" spans="1:15" s="29" customFormat="1" ht="48" customHeight="1" thickBot="1">
      <c r="A29" s="45">
        <v>23</v>
      </c>
      <c r="B29" s="47" t="s">
        <v>130</v>
      </c>
      <c r="C29" s="47" t="s">
        <v>232</v>
      </c>
      <c r="D29" s="59"/>
      <c r="E29" s="59"/>
      <c r="F29" s="47" t="s">
        <v>327</v>
      </c>
      <c r="G29" s="47">
        <v>1</v>
      </c>
      <c r="H29" s="48"/>
      <c r="I29" s="49">
        <f t="shared" si="0"/>
        <v>0</v>
      </c>
      <c r="J29" s="49">
        <f t="shared" si="1"/>
        <v>0</v>
      </c>
      <c r="K29" s="49">
        <f t="shared" si="2"/>
        <v>0</v>
      </c>
      <c r="L29" s="50">
        <v>0.2</v>
      </c>
    </row>
    <row r="30" spans="1:15" s="29" customFormat="1" ht="56.25" customHeight="1" thickBot="1">
      <c r="A30" s="45">
        <v>24</v>
      </c>
      <c r="B30" s="47" t="s">
        <v>131</v>
      </c>
      <c r="C30" s="47" t="s">
        <v>233</v>
      </c>
      <c r="D30" s="59"/>
      <c r="E30" s="59"/>
      <c r="F30" s="47" t="s">
        <v>327</v>
      </c>
      <c r="G30" s="47">
        <v>1</v>
      </c>
      <c r="H30" s="48"/>
      <c r="I30" s="49">
        <f t="shared" si="0"/>
        <v>0</v>
      </c>
      <c r="J30" s="49">
        <f t="shared" si="1"/>
        <v>0</v>
      </c>
      <c r="K30" s="49">
        <f t="shared" si="2"/>
        <v>0</v>
      </c>
      <c r="L30" s="50">
        <v>0.2</v>
      </c>
    </row>
    <row r="31" spans="1:15" s="29" customFormat="1" ht="48" customHeight="1" thickBot="1">
      <c r="A31" s="45">
        <v>25</v>
      </c>
      <c r="B31" s="47" t="s">
        <v>132</v>
      </c>
      <c r="C31" s="47" t="s">
        <v>234</v>
      </c>
      <c r="D31" s="59"/>
      <c r="E31" s="59"/>
      <c r="F31" s="47" t="s">
        <v>328</v>
      </c>
      <c r="G31" s="47">
        <v>1</v>
      </c>
      <c r="H31" s="48"/>
      <c r="I31" s="49">
        <f t="shared" si="0"/>
        <v>0</v>
      </c>
      <c r="J31" s="49">
        <f t="shared" si="1"/>
        <v>0</v>
      </c>
      <c r="K31" s="49">
        <f t="shared" si="2"/>
        <v>0</v>
      </c>
      <c r="L31" s="50">
        <v>0.2</v>
      </c>
    </row>
    <row r="32" spans="1:15" s="29" customFormat="1" ht="48" customHeight="1" thickBot="1">
      <c r="A32" s="45">
        <v>26</v>
      </c>
      <c r="B32" s="55" t="s">
        <v>133</v>
      </c>
      <c r="C32" s="47" t="s">
        <v>235</v>
      </c>
      <c r="D32" s="59"/>
      <c r="E32" s="59"/>
      <c r="F32" s="47" t="s">
        <v>39</v>
      </c>
      <c r="G32" s="47">
        <v>2</v>
      </c>
      <c r="H32" s="48"/>
      <c r="I32" s="49">
        <f t="shared" si="0"/>
        <v>0</v>
      </c>
      <c r="J32" s="49">
        <f t="shared" si="1"/>
        <v>0</v>
      </c>
      <c r="K32" s="49">
        <f t="shared" si="2"/>
        <v>0</v>
      </c>
      <c r="L32" s="50">
        <v>0.2</v>
      </c>
    </row>
    <row r="33" spans="1:15" s="29" customFormat="1" ht="48" customHeight="1" thickBot="1">
      <c r="A33" s="45">
        <v>27</v>
      </c>
      <c r="B33" s="47" t="s">
        <v>134</v>
      </c>
      <c r="C33" s="47" t="s">
        <v>236</v>
      </c>
      <c r="D33" s="59"/>
      <c r="E33" s="59"/>
      <c r="F33" s="47" t="s">
        <v>329</v>
      </c>
      <c r="G33" s="47">
        <v>1</v>
      </c>
      <c r="H33" s="48"/>
      <c r="I33" s="49">
        <f t="shared" si="0"/>
        <v>0</v>
      </c>
      <c r="J33" s="49">
        <f t="shared" si="1"/>
        <v>0</v>
      </c>
      <c r="K33" s="49">
        <f t="shared" si="2"/>
        <v>0</v>
      </c>
      <c r="L33" s="50">
        <v>0.2</v>
      </c>
    </row>
    <row r="34" spans="1:15" s="29" customFormat="1" ht="54.75" customHeight="1" thickBot="1">
      <c r="A34" s="45">
        <v>28</v>
      </c>
      <c r="B34" s="47" t="s">
        <v>135</v>
      </c>
      <c r="C34" s="47" t="s">
        <v>237</v>
      </c>
      <c r="D34" s="59"/>
      <c r="E34" s="59"/>
      <c r="F34" s="47" t="s">
        <v>37</v>
      </c>
      <c r="G34" s="47">
        <v>1</v>
      </c>
      <c r="H34" s="48"/>
      <c r="I34" s="49">
        <f t="shared" si="0"/>
        <v>0</v>
      </c>
      <c r="J34" s="49">
        <f t="shared" si="1"/>
        <v>0</v>
      </c>
      <c r="K34" s="49">
        <f t="shared" si="2"/>
        <v>0</v>
      </c>
      <c r="L34" s="50">
        <v>0.2</v>
      </c>
    </row>
    <row r="35" spans="1:15" s="29" customFormat="1" ht="48" customHeight="1" thickBot="1">
      <c r="A35" s="45">
        <v>29</v>
      </c>
      <c r="B35" s="51" t="s">
        <v>136</v>
      </c>
      <c r="C35" s="51" t="s">
        <v>238</v>
      </c>
      <c r="D35" s="59"/>
      <c r="E35" s="59"/>
      <c r="F35" s="47" t="s">
        <v>330</v>
      </c>
      <c r="G35" s="47">
        <v>1</v>
      </c>
      <c r="H35" s="48"/>
      <c r="I35" s="49">
        <f t="shared" si="0"/>
        <v>0</v>
      </c>
      <c r="J35" s="49">
        <f t="shared" si="1"/>
        <v>0</v>
      </c>
      <c r="K35" s="49">
        <f t="shared" si="2"/>
        <v>0</v>
      </c>
      <c r="L35" s="50">
        <v>0.2</v>
      </c>
    </row>
    <row r="36" spans="1:15" s="29" customFormat="1" ht="48" customHeight="1" thickBot="1">
      <c r="A36" s="45">
        <v>30</v>
      </c>
      <c r="B36" s="47" t="s">
        <v>137</v>
      </c>
      <c r="C36" s="47" t="s">
        <v>239</v>
      </c>
      <c r="D36" s="59"/>
      <c r="E36" s="59"/>
      <c r="F36" s="47" t="s">
        <v>314</v>
      </c>
      <c r="G36" s="47">
        <v>1</v>
      </c>
      <c r="H36" s="48"/>
      <c r="I36" s="49">
        <f t="shared" si="0"/>
        <v>0</v>
      </c>
      <c r="J36" s="49">
        <f t="shared" si="1"/>
        <v>0</v>
      </c>
      <c r="K36" s="49">
        <f t="shared" si="2"/>
        <v>0</v>
      </c>
      <c r="L36" s="50">
        <v>0.2</v>
      </c>
    </row>
    <row r="37" spans="1:15" s="29" customFormat="1" ht="48" customHeight="1" thickBot="1">
      <c r="A37" s="45">
        <v>31</v>
      </c>
      <c r="B37" s="47" t="s">
        <v>138</v>
      </c>
      <c r="C37" s="47" t="s">
        <v>240</v>
      </c>
      <c r="D37" s="59"/>
      <c r="E37" s="59"/>
      <c r="F37" s="47" t="s">
        <v>37</v>
      </c>
      <c r="G37" s="47">
        <v>1</v>
      </c>
      <c r="H37" s="48"/>
      <c r="I37" s="49">
        <f t="shared" si="0"/>
        <v>0</v>
      </c>
      <c r="J37" s="49">
        <f t="shared" si="1"/>
        <v>0</v>
      </c>
      <c r="K37" s="49">
        <f t="shared" si="2"/>
        <v>0</v>
      </c>
      <c r="L37" s="50">
        <v>0.2</v>
      </c>
    </row>
    <row r="38" spans="1:15" s="29" customFormat="1" ht="48" customHeight="1" thickBot="1">
      <c r="A38" s="45">
        <v>32</v>
      </c>
      <c r="B38" s="47" t="s">
        <v>139</v>
      </c>
      <c r="C38" s="47" t="s">
        <v>241</v>
      </c>
      <c r="D38" s="59"/>
      <c r="E38" s="59"/>
      <c r="F38" s="47" t="s">
        <v>331</v>
      </c>
      <c r="G38" s="47">
        <v>1</v>
      </c>
      <c r="H38" s="48"/>
      <c r="I38" s="49">
        <f t="shared" si="0"/>
        <v>0</v>
      </c>
      <c r="J38" s="49">
        <f t="shared" si="1"/>
        <v>0</v>
      </c>
      <c r="K38" s="49">
        <f t="shared" si="2"/>
        <v>0</v>
      </c>
      <c r="L38" s="50">
        <v>0.2</v>
      </c>
    </row>
    <row r="39" spans="1:15" s="29" customFormat="1" ht="48" customHeight="1" thickBot="1">
      <c r="A39" s="45">
        <v>33</v>
      </c>
      <c r="B39" s="47" t="s">
        <v>140</v>
      </c>
      <c r="C39" s="47" t="s">
        <v>242</v>
      </c>
      <c r="D39" s="59"/>
      <c r="E39" s="59"/>
      <c r="F39" s="47" t="s">
        <v>328</v>
      </c>
      <c r="G39" s="47">
        <v>1</v>
      </c>
      <c r="H39" s="48"/>
      <c r="I39" s="49">
        <f t="shared" ref="I39:I70" si="3">G39*H39</f>
        <v>0</v>
      </c>
      <c r="J39" s="49">
        <f t="shared" ref="J39:J70" si="4">I39*L39</f>
        <v>0</v>
      </c>
      <c r="K39" s="49">
        <f t="shared" si="2"/>
        <v>0</v>
      </c>
      <c r="L39" s="50">
        <v>0.2</v>
      </c>
    </row>
    <row r="40" spans="1:15" s="29" customFormat="1" ht="48" customHeight="1" thickBot="1">
      <c r="A40" s="45">
        <v>34</v>
      </c>
      <c r="B40" s="60" t="s">
        <v>141</v>
      </c>
      <c r="C40" s="60" t="s">
        <v>243</v>
      </c>
      <c r="D40" s="59"/>
      <c r="E40" s="59"/>
      <c r="F40" s="60" t="s">
        <v>314</v>
      </c>
      <c r="G40" s="60">
        <v>1</v>
      </c>
      <c r="H40" s="48"/>
      <c r="I40" s="49">
        <f t="shared" si="3"/>
        <v>0</v>
      </c>
      <c r="J40" s="49">
        <f t="shared" si="4"/>
        <v>0</v>
      </c>
      <c r="K40" s="49">
        <f t="shared" si="2"/>
        <v>0</v>
      </c>
      <c r="L40" s="50">
        <v>0.2</v>
      </c>
    </row>
    <row r="41" spans="1:15" ht="46.5" customHeight="1" thickBot="1">
      <c r="A41" s="45">
        <v>35</v>
      </c>
      <c r="B41" s="60" t="s">
        <v>142</v>
      </c>
      <c r="C41" s="60" t="s">
        <v>244</v>
      </c>
      <c r="D41" s="59"/>
      <c r="E41" s="59"/>
      <c r="F41" s="60" t="s">
        <v>324</v>
      </c>
      <c r="G41" s="60">
        <v>1</v>
      </c>
      <c r="H41" s="48"/>
      <c r="I41" s="49">
        <f t="shared" si="3"/>
        <v>0</v>
      </c>
      <c r="J41" s="49">
        <f t="shared" si="4"/>
        <v>0</v>
      </c>
      <c r="K41" s="49">
        <f t="shared" ref="K41:K72" si="5">SUM(I41,J41)</f>
        <v>0</v>
      </c>
      <c r="L41" s="50">
        <v>0.2</v>
      </c>
      <c r="O41" s="29"/>
    </row>
    <row r="42" spans="1:15" ht="35.1" customHeight="1" thickBot="1">
      <c r="A42" s="45">
        <v>36</v>
      </c>
      <c r="B42" s="47" t="s">
        <v>143</v>
      </c>
      <c r="C42" s="47" t="s">
        <v>245</v>
      </c>
      <c r="D42" s="59"/>
      <c r="E42" s="59"/>
      <c r="F42" s="47" t="s">
        <v>332</v>
      </c>
      <c r="G42" s="47">
        <v>2</v>
      </c>
      <c r="H42" s="48"/>
      <c r="I42" s="49">
        <f t="shared" si="3"/>
        <v>0</v>
      </c>
      <c r="J42" s="49">
        <f t="shared" si="4"/>
        <v>0</v>
      </c>
      <c r="K42" s="49">
        <f t="shared" si="5"/>
        <v>0</v>
      </c>
      <c r="L42" s="50">
        <v>0.2</v>
      </c>
      <c r="O42" s="29"/>
    </row>
    <row r="43" spans="1:15" ht="35.1" customHeight="1" thickBot="1">
      <c r="A43" s="45">
        <v>37</v>
      </c>
      <c r="B43" s="47" t="s">
        <v>144</v>
      </c>
      <c r="C43" s="47" t="s">
        <v>246</v>
      </c>
      <c r="D43" s="59"/>
      <c r="E43" s="59"/>
      <c r="F43" s="47" t="s">
        <v>329</v>
      </c>
      <c r="G43" s="47">
        <v>1</v>
      </c>
      <c r="H43" s="48"/>
      <c r="I43" s="49">
        <f t="shared" si="3"/>
        <v>0</v>
      </c>
      <c r="J43" s="49">
        <f t="shared" si="4"/>
        <v>0</v>
      </c>
      <c r="K43" s="49">
        <f t="shared" si="5"/>
        <v>0</v>
      </c>
      <c r="L43" s="50">
        <v>0.2</v>
      </c>
      <c r="O43" s="29"/>
    </row>
    <row r="44" spans="1:15" ht="48" customHeight="1" thickBot="1">
      <c r="A44" s="45">
        <v>38</v>
      </c>
      <c r="B44" s="60" t="s">
        <v>145</v>
      </c>
      <c r="C44" s="60" t="s">
        <v>247</v>
      </c>
      <c r="D44" s="59"/>
      <c r="E44" s="59"/>
      <c r="F44" s="60" t="s">
        <v>324</v>
      </c>
      <c r="G44" s="60">
        <v>1</v>
      </c>
      <c r="H44" s="48"/>
      <c r="I44" s="49">
        <f t="shared" si="3"/>
        <v>0</v>
      </c>
      <c r="J44" s="49">
        <f t="shared" si="4"/>
        <v>0</v>
      </c>
      <c r="K44" s="49">
        <f t="shared" si="5"/>
        <v>0</v>
      </c>
      <c r="L44" s="50">
        <v>0.2</v>
      </c>
      <c r="O44" s="29"/>
    </row>
    <row r="45" spans="1:15" ht="48" customHeight="1" thickBot="1">
      <c r="A45" s="45">
        <v>39</v>
      </c>
      <c r="B45" s="47" t="s">
        <v>146</v>
      </c>
      <c r="C45" s="47" t="s">
        <v>248</v>
      </c>
      <c r="D45" s="59"/>
      <c r="E45" s="59"/>
      <c r="F45" s="47" t="s">
        <v>333</v>
      </c>
      <c r="G45" s="47">
        <v>1</v>
      </c>
      <c r="H45" s="48"/>
      <c r="I45" s="49">
        <f t="shared" si="3"/>
        <v>0</v>
      </c>
      <c r="J45" s="49">
        <f t="shared" si="4"/>
        <v>0</v>
      </c>
      <c r="K45" s="49">
        <f t="shared" si="5"/>
        <v>0</v>
      </c>
      <c r="L45" s="50">
        <v>0.2</v>
      </c>
      <c r="O45" s="29"/>
    </row>
    <row r="46" spans="1:15" ht="48" customHeight="1" thickBot="1">
      <c r="A46" s="45">
        <v>40</v>
      </c>
      <c r="B46" s="51" t="s">
        <v>147</v>
      </c>
      <c r="C46" s="51" t="s">
        <v>249</v>
      </c>
      <c r="D46" s="59"/>
      <c r="E46" s="59"/>
      <c r="F46" s="51" t="s">
        <v>334</v>
      </c>
      <c r="G46" s="51">
        <v>2</v>
      </c>
      <c r="H46" s="48"/>
      <c r="I46" s="49">
        <f t="shared" si="3"/>
        <v>0</v>
      </c>
      <c r="J46" s="49">
        <f t="shared" si="4"/>
        <v>0</v>
      </c>
      <c r="K46" s="49">
        <f t="shared" si="5"/>
        <v>0</v>
      </c>
      <c r="L46" s="50">
        <v>0.2</v>
      </c>
      <c r="O46" s="29"/>
    </row>
    <row r="47" spans="1:15" ht="48" customHeight="1" thickBot="1">
      <c r="A47" s="45">
        <v>41</v>
      </c>
      <c r="B47" s="60" t="s">
        <v>148</v>
      </c>
      <c r="C47" s="60" t="s">
        <v>250</v>
      </c>
      <c r="D47" s="59"/>
      <c r="E47" s="59"/>
      <c r="F47" s="60" t="s">
        <v>335</v>
      </c>
      <c r="G47" s="60">
        <v>1</v>
      </c>
      <c r="H47" s="48"/>
      <c r="I47" s="49">
        <f t="shared" si="3"/>
        <v>0</v>
      </c>
      <c r="J47" s="49">
        <f t="shared" si="4"/>
        <v>0</v>
      </c>
      <c r="K47" s="49">
        <f t="shared" si="5"/>
        <v>0</v>
      </c>
      <c r="L47" s="50">
        <v>0.2</v>
      </c>
      <c r="O47" s="29"/>
    </row>
    <row r="48" spans="1:15" ht="48" customHeight="1" thickBot="1">
      <c r="A48" s="45">
        <v>42</v>
      </c>
      <c r="B48" s="55" t="s">
        <v>149</v>
      </c>
      <c r="C48" s="47" t="s">
        <v>251</v>
      </c>
      <c r="D48" s="59"/>
      <c r="E48" s="59"/>
      <c r="F48" s="47" t="s">
        <v>45</v>
      </c>
      <c r="G48" s="47">
        <v>1</v>
      </c>
      <c r="H48" s="48"/>
      <c r="I48" s="49">
        <f t="shared" si="3"/>
        <v>0</v>
      </c>
      <c r="J48" s="49">
        <f t="shared" si="4"/>
        <v>0</v>
      </c>
      <c r="K48" s="49">
        <f t="shared" si="5"/>
        <v>0</v>
      </c>
      <c r="L48" s="50">
        <v>0.2</v>
      </c>
      <c r="O48" s="29"/>
    </row>
    <row r="49" spans="1:15" ht="64.5" customHeight="1" thickBot="1">
      <c r="A49" s="45">
        <v>43</v>
      </c>
      <c r="B49" s="47" t="s">
        <v>150</v>
      </c>
      <c r="C49" s="47" t="s">
        <v>252</v>
      </c>
      <c r="D49" s="59"/>
      <c r="E49" s="59"/>
      <c r="F49" s="47" t="s">
        <v>336</v>
      </c>
      <c r="G49" s="47">
        <v>1</v>
      </c>
      <c r="H49" s="48"/>
      <c r="I49" s="49">
        <f t="shared" si="3"/>
        <v>0</v>
      </c>
      <c r="J49" s="49">
        <f t="shared" si="4"/>
        <v>0</v>
      </c>
      <c r="K49" s="49">
        <f t="shared" si="5"/>
        <v>0</v>
      </c>
      <c r="L49" s="50">
        <v>0.2</v>
      </c>
      <c r="O49" s="29"/>
    </row>
    <row r="50" spans="1:15" ht="48" customHeight="1" thickBot="1">
      <c r="A50" s="45">
        <v>44</v>
      </c>
      <c r="B50" s="55" t="s">
        <v>151</v>
      </c>
      <c r="C50" s="47" t="s">
        <v>253</v>
      </c>
      <c r="D50" s="59"/>
      <c r="E50" s="59"/>
      <c r="F50" s="47" t="s">
        <v>317</v>
      </c>
      <c r="G50" s="47">
        <v>1</v>
      </c>
      <c r="H50" s="48"/>
      <c r="I50" s="49">
        <f t="shared" si="3"/>
        <v>0</v>
      </c>
      <c r="J50" s="49">
        <f t="shared" si="4"/>
        <v>0</v>
      </c>
      <c r="K50" s="49">
        <f t="shared" si="5"/>
        <v>0</v>
      </c>
      <c r="L50" s="50">
        <v>0.2</v>
      </c>
      <c r="O50" s="29"/>
    </row>
    <row r="51" spans="1:15" ht="48" customHeight="1" thickBot="1">
      <c r="A51" s="45">
        <v>45</v>
      </c>
      <c r="B51" s="61" t="s">
        <v>152</v>
      </c>
      <c r="C51" s="61" t="s">
        <v>254</v>
      </c>
      <c r="D51" s="59"/>
      <c r="E51" s="59"/>
      <c r="F51" s="61" t="s">
        <v>337</v>
      </c>
      <c r="G51" s="61">
        <v>1</v>
      </c>
      <c r="H51" s="48"/>
      <c r="I51" s="49">
        <f t="shared" si="3"/>
        <v>0</v>
      </c>
      <c r="J51" s="49">
        <f t="shared" si="4"/>
        <v>0</v>
      </c>
      <c r="K51" s="49">
        <f t="shared" si="5"/>
        <v>0</v>
      </c>
      <c r="L51" s="50">
        <v>0.2</v>
      </c>
      <c r="O51" s="29"/>
    </row>
    <row r="52" spans="1:15" ht="48" customHeight="1" thickBot="1">
      <c r="A52" s="45">
        <v>46</v>
      </c>
      <c r="B52" s="47" t="s">
        <v>153</v>
      </c>
      <c r="C52" s="47" t="s">
        <v>255</v>
      </c>
      <c r="D52" s="59"/>
      <c r="E52" s="59"/>
      <c r="F52" s="47" t="s">
        <v>338</v>
      </c>
      <c r="G52" s="47">
        <v>1</v>
      </c>
      <c r="H52" s="48"/>
      <c r="I52" s="49">
        <f t="shared" si="3"/>
        <v>0</v>
      </c>
      <c r="J52" s="49">
        <f t="shared" si="4"/>
        <v>0</v>
      </c>
      <c r="K52" s="49">
        <f t="shared" si="5"/>
        <v>0</v>
      </c>
      <c r="L52" s="50">
        <v>0.2</v>
      </c>
      <c r="O52" s="29"/>
    </row>
    <row r="53" spans="1:15" ht="48" customHeight="1" thickBot="1">
      <c r="A53" s="45">
        <v>47</v>
      </c>
      <c r="B53" s="59" t="s">
        <v>154</v>
      </c>
      <c r="C53" s="59" t="s">
        <v>256</v>
      </c>
      <c r="D53" s="59"/>
      <c r="E53" s="59"/>
      <c r="F53" s="51" t="s">
        <v>339</v>
      </c>
      <c r="G53" s="51">
        <v>1</v>
      </c>
      <c r="H53" s="48"/>
      <c r="I53" s="49">
        <f t="shared" si="3"/>
        <v>0</v>
      </c>
      <c r="J53" s="49">
        <f t="shared" si="4"/>
        <v>0</v>
      </c>
      <c r="K53" s="49">
        <f t="shared" si="5"/>
        <v>0</v>
      </c>
      <c r="L53" s="50">
        <v>0.2</v>
      </c>
      <c r="O53" s="29"/>
    </row>
    <row r="54" spans="1:15" ht="48" customHeight="1" thickBot="1">
      <c r="A54" s="45">
        <v>48</v>
      </c>
      <c r="B54" s="47" t="s">
        <v>155</v>
      </c>
      <c r="C54" s="47" t="s">
        <v>257</v>
      </c>
      <c r="D54" s="59"/>
      <c r="E54" s="59"/>
      <c r="F54" s="47" t="s">
        <v>340</v>
      </c>
      <c r="G54" s="47">
        <v>1</v>
      </c>
      <c r="H54" s="48"/>
      <c r="I54" s="49">
        <f t="shared" si="3"/>
        <v>0</v>
      </c>
      <c r="J54" s="49">
        <f t="shared" si="4"/>
        <v>0</v>
      </c>
      <c r="K54" s="49">
        <f t="shared" si="5"/>
        <v>0</v>
      </c>
      <c r="L54" s="50">
        <v>0.2</v>
      </c>
      <c r="O54" s="29"/>
    </row>
    <row r="55" spans="1:15" ht="48" customHeight="1" thickBot="1">
      <c r="A55" s="45">
        <v>49</v>
      </c>
      <c r="B55" s="47" t="s">
        <v>156</v>
      </c>
      <c r="C55" s="47" t="s">
        <v>258</v>
      </c>
      <c r="D55" s="59"/>
      <c r="E55" s="59"/>
      <c r="F55" s="47" t="s">
        <v>341</v>
      </c>
      <c r="G55" s="47">
        <v>1</v>
      </c>
      <c r="H55" s="48"/>
      <c r="I55" s="49">
        <f t="shared" si="3"/>
        <v>0</v>
      </c>
      <c r="J55" s="49">
        <f t="shared" si="4"/>
        <v>0</v>
      </c>
      <c r="K55" s="49">
        <f t="shared" si="5"/>
        <v>0</v>
      </c>
      <c r="L55" s="50">
        <v>0.2</v>
      </c>
      <c r="O55" s="29"/>
    </row>
    <row r="56" spans="1:15" ht="48" customHeight="1" thickBot="1">
      <c r="A56" s="45">
        <v>50</v>
      </c>
      <c r="B56" s="47" t="s">
        <v>157</v>
      </c>
      <c r="C56" s="47" t="s">
        <v>784</v>
      </c>
      <c r="D56" s="59"/>
      <c r="E56" s="59"/>
      <c r="F56" s="47" t="s">
        <v>342</v>
      </c>
      <c r="G56" s="47">
        <v>1</v>
      </c>
      <c r="H56" s="48"/>
      <c r="I56" s="49">
        <f t="shared" si="3"/>
        <v>0</v>
      </c>
      <c r="J56" s="49">
        <f t="shared" si="4"/>
        <v>0</v>
      </c>
      <c r="K56" s="49">
        <f t="shared" si="5"/>
        <v>0</v>
      </c>
      <c r="L56" s="50">
        <v>0.2</v>
      </c>
      <c r="O56" s="29"/>
    </row>
    <row r="57" spans="1:15" ht="48" customHeight="1" thickBot="1">
      <c r="A57" s="45">
        <v>51</v>
      </c>
      <c r="B57" s="47" t="s">
        <v>158</v>
      </c>
      <c r="C57" s="47" t="s">
        <v>259</v>
      </c>
      <c r="D57" s="59"/>
      <c r="E57" s="59"/>
      <c r="F57" s="47" t="s">
        <v>343</v>
      </c>
      <c r="G57" s="47">
        <v>1</v>
      </c>
      <c r="H57" s="48"/>
      <c r="I57" s="49">
        <f t="shared" si="3"/>
        <v>0</v>
      </c>
      <c r="J57" s="49">
        <f t="shared" si="4"/>
        <v>0</v>
      </c>
      <c r="K57" s="49">
        <f t="shared" si="5"/>
        <v>0</v>
      </c>
      <c r="L57" s="50">
        <v>0.2</v>
      </c>
      <c r="O57" s="29"/>
    </row>
    <row r="58" spans="1:15" s="29" customFormat="1" ht="48" customHeight="1" thickBot="1">
      <c r="A58" s="45">
        <v>52</v>
      </c>
      <c r="B58" s="47" t="s">
        <v>159</v>
      </c>
      <c r="C58" s="47" t="s">
        <v>260</v>
      </c>
      <c r="D58" s="59"/>
      <c r="E58" s="59"/>
      <c r="F58" s="47" t="s">
        <v>344</v>
      </c>
      <c r="G58" s="47">
        <v>1</v>
      </c>
      <c r="H58" s="48"/>
      <c r="I58" s="49">
        <f t="shared" si="3"/>
        <v>0</v>
      </c>
      <c r="J58" s="49">
        <f t="shared" si="4"/>
        <v>0</v>
      </c>
      <c r="K58" s="49">
        <f t="shared" si="5"/>
        <v>0</v>
      </c>
      <c r="L58" s="50">
        <v>0.2</v>
      </c>
    </row>
    <row r="59" spans="1:15" s="29" customFormat="1" ht="48" customHeight="1" thickBot="1">
      <c r="A59" s="45">
        <v>53</v>
      </c>
      <c r="B59" s="47" t="s">
        <v>160</v>
      </c>
      <c r="C59" s="47" t="s">
        <v>261</v>
      </c>
      <c r="D59" s="59"/>
      <c r="E59" s="59"/>
      <c r="F59" s="47" t="s">
        <v>327</v>
      </c>
      <c r="G59" s="47">
        <v>1</v>
      </c>
      <c r="H59" s="48"/>
      <c r="I59" s="49">
        <f t="shared" si="3"/>
        <v>0</v>
      </c>
      <c r="J59" s="49">
        <f t="shared" si="4"/>
        <v>0</v>
      </c>
      <c r="K59" s="49">
        <f t="shared" si="5"/>
        <v>0</v>
      </c>
      <c r="L59" s="50">
        <v>0.2</v>
      </c>
    </row>
    <row r="60" spans="1:15" s="29" customFormat="1" ht="48" customHeight="1" thickBot="1">
      <c r="A60" s="45">
        <v>54</v>
      </c>
      <c r="B60" s="47" t="s">
        <v>161</v>
      </c>
      <c r="C60" s="47" t="s">
        <v>262</v>
      </c>
      <c r="D60" s="59"/>
      <c r="E60" s="59"/>
      <c r="F60" s="47" t="s">
        <v>345</v>
      </c>
      <c r="G60" s="47">
        <v>1</v>
      </c>
      <c r="H60" s="48"/>
      <c r="I60" s="49">
        <f t="shared" si="3"/>
        <v>0</v>
      </c>
      <c r="J60" s="49">
        <f t="shared" si="4"/>
        <v>0</v>
      </c>
      <c r="K60" s="49">
        <f t="shared" si="5"/>
        <v>0</v>
      </c>
      <c r="L60" s="50">
        <v>0.2</v>
      </c>
    </row>
    <row r="61" spans="1:15" s="29" customFormat="1" ht="48" customHeight="1" thickBot="1">
      <c r="A61" s="45">
        <v>55</v>
      </c>
      <c r="B61" s="47" t="s">
        <v>162</v>
      </c>
      <c r="C61" s="47" t="s">
        <v>263</v>
      </c>
      <c r="D61" s="59"/>
      <c r="E61" s="59"/>
      <c r="F61" s="47" t="s">
        <v>346</v>
      </c>
      <c r="G61" s="47">
        <v>1</v>
      </c>
      <c r="H61" s="48"/>
      <c r="I61" s="49">
        <f t="shared" si="3"/>
        <v>0</v>
      </c>
      <c r="J61" s="49">
        <f t="shared" si="4"/>
        <v>0</v>
      </c>
      <c r="K61" s="49">
        <f t="shared" si="5"/>
        <v>0</v>
      </c>
      <c r="L61" s="50">
        <v>0.2</v>
      </c>
    </row>
    <row r="62" spans="1:15" s="29" customFormat="1" ht="48" customHeight="1" thickBot="1">
      <c r="A62" s="45">
        <v>56</v>
      </c>
      <c r="B62" s="47" t="s">
        <v>163</v>
      </c>
      <c r="C62" s="47" t="s">
        <v>264</v>
      </c>
      <c r="D62" s="59"/>
      <c r="E62" s="59"/>
      <c r="F62" s="47" t="s">
        <v>347</v>
      </c>
      <c r="G62" s="47">
        <v>1</v>
      </c>
      <c r="H62" s="48"/>
      <c r="I62" s="49">
        <f t="shared" si="3"/>
        <v>0</v>
      </c>
      <c r="J62" s="49">
        <f t="shared" si="4"/>
        <v>0</v>
      </c>
      <c r="K62" s="49">
        <f t="shared" si="5"/>
        <v>0</v>
      </c>
      <c r="L62" s="50">
        <v>0.2</v>
      </c>
    </row>
    <row r="63" spans="1:15" s="29" customFormat="1" ht="48" customHeight="1" thickBot="1">
      <c r="A63" s="45">
        <v>57</v>
      </c>
      <c r="B63" s="55" t="s">
        <v>164</v>
      </c>
      <c r="C63" s="47" t="s">
        <v>265</v>
      </c>
      <c r="D63" s="59"/>
      <c r="E63" s="59"/>
      <c r="F63" s="47" t="s">
        <v>348</v>
      </c>
      <c r="G63" s="47">
        <v>1</v>
      </c>
      <c r="H63" s="48"/>
      <c r="I63" s="49">
        <f t="shared" si="3"/>
        <v>0</v>
      </c>
      <c r="J63" s="49">
        <f t="shared" si="4"/>
        <v>0</v>
      </c>
      <c r="K63" s="49">
        <f t="shared" si="5"/>
        <v>0</v>
      </c>
      <c r="L63" s="50">
        <v>0.2</v>
      </c>
    </row>
    <row r="64" spans="1:15" s="29" customFormat="1" ht="48" customHeight="1" thickBot="1">
      <c r="A64" s="45">
        <v>58</v>
      </c>
      <c r="B64" s="47" t="s">
        <v>165</v>
      </c>
      <c r="C64" s="47" t="s">
        <v>266</v>
      </c>
      <c r="D64" s="59"/>
      <c r="E64" s="59"/>
      <c r="F64" s="47" t="s">
        <v>333</v>
      </c>
      <c r="G64" s="47">
        <v>1</v>
      </c>
      <c r="H64" s="48"/>
      <c r="I64" s="49">
        <f t="shared" si="3"/>
        <v>0</v>
      </c>
      <c r="J64" s="49">
        <f t="shared" si="4"/>
        <v>0</v>
      </c>
      <c r="K64" s="49">
        <f t="shared" si="5"/>
        <v>0</v>
      </c>
      <c r="L64" s="50">
        <v>0.2</v>
      </c>
    </row>
    <row r="65" spans="1:15" s="29" customFormat="1" ht="48" customHeight="1" thickBot="1">
      <c r="A65" s="45">
        <v>59</v>
      </c>
      <c r="B65" s="60" t="s">
        <v>166</v>
      </c>
      <c r="C65" s="60" t="s">
        <v>267</v>
      </c>
      <c r="D65" s="59"/>
      <c r="E65" s="59"/>
      <c r="F65" s="60" t="s">
        <v>335</v>
      </c>
      <c r="G65" s="60">
        <v>1</v>
      </c>
      <c r="H65" s="48"/>
      <c r="I65" s="49">
        <f t="shared" si="3"/>
        <v>0</v>
      </c>
      <c r="J65" s="49">
        <f t="shared" si="4"/>
        <v>0</v>
      </c>
      <c r="K65" s="49">
        <f t="shared" si="5"/>
        <v>0</v>
      </c>
      <c r="L65" s="50">
        <v>0.2</v>
      </c>
    </row>
    <row r="66" spans="1:15" s="29" customFormat="1" ht="48" customHeight="1" thickBot="1">
      <c r="A66" s="45">
        <v>60</v>
      </c>
      <c r="B66" s="47" t="s">
        <v>167</v>
      </c>
      <c r="C66" s="47" t="s">
        <v>268</v>
      </c>
      <c r="D66" s="59"/>
      <c r="E66" s="59"/>
      <c r="F66" s="47" t="s">
        <v>314</v>
      </c>
      <c r="G66" s="47">
        <v>1</v>
      </c>
      <c r="H66" s="48"/>
      <c r="I66" s="49">
        <f t="shared" si="3"/>
        <v>0</v>
      </c>
      <c r="J66" s="49">
        <f t="shared" si="4"/>
        <v>0</v>
      </c>
      <c r="K66" s="49">
        <f t="shared" si="5"/>
        <v>0</v>
      </c>
      <c r="L66" s="50">
        <v>0.2</v>
      </c>
    </row>
    <row r="67" spans="1:15" s="29" customFormat="1" ht="48" customHeight="1" thickBot="1">
      <c r="A67" s="45">
        <v>61</v>
      </c>
      <c r="B67" s="55" t="s">
        <v>168</v>
      </c>
      <c r="C67" s="47" t="s">
        <v>269</v>
      </c>
      <c r="D67" s="59"/>
      <c r="E67" s="59"/>
      <c r="F67" s="47" t="s">
        <v>39</v>
      </c>
      <c r="G67" s="47">
        <v>1</v>
      </c>
      <c r="H67" s="48"/>
      <c r="I67" s="49">
        <f t="shared" si="3"/>
        <v>0</v>
      </c>
      <c r="J67" s="49">
        <f t="shared" si="4"/>
        <v>0</v>
      </c>
      <c r="K67" s="49">
        <f t="shared" si="5"/>
        <v>0</v>
      </c>
      <c r="L67" s="50">
        <v>0.2</v>
      </c>
    </row>
    <row r="68" spans="1:15" s="29" customFormat="1" ht="48" customHeight="1" thickBot="1">
      <c r="A68" s="45">
        <v>62</v>
      </c>
      <c r="B68" s="55" t="s">
        <v>169</v>
      </c>
      <c r="C68" s="47" t="s">
        <v>270</v>
      </c>
      <c r="D68" s="59"/>
      <c r="E68" s="59"/>
      <c r="F68" s="47" t="s">
        <v>349</v>
      </c>
      <c r="G68" s="47">
        <v>1</v>
      </c>
      <c r="H68" s="48"/>
      <c r="I68" s="49">
        <f t="shared" si="3"/>
        <v>0</v>
      </c>
      <c r="J68" s="49">
        <f t="shared" si="4"/>
        <v>0</v>
      </c>
      <c r="K68" s="49">
        <f t="shared" si="5"/>
        <v>0</v>
      </c>
      <c r="L68" s="50">
        <v>0.2</v>
      </c>
    </row>
    <row r="69" spans="1:15" s="29" customFormat="1" ht="48" customHeight="1" thickBot="1">
      <c r="A69" s="45">
        <v>63</v>
      </c>
      <c r="B69" s="47" t="s">
        <v>170</v>
      </c>
      <c r="C69" s="47" t="s">
        <v>271</v>
      </c>
      <c r="D69" s="59"/>
      <c r="E69" s="59"/>
      <c r="F69" s="47" t="s">
        <v>350</v>
      </c>
      <c r="G69" s="47">
        <v>1</v>
      </c>
      <c r="H69" s="48"/>
      <c r="I69" s="49">
        <f t="shared" si="3"/>
        <v>0</v>
      </c>
      <c r="J69" s="49">
        <f t="shared" si="4"/>
        <v>0</v>
      </c>
      <c r="K69" s="49">
        <f t="shared" si="5"/>
        <v>0</v>
      </c>
      <c r="L69" s="50">
        <v>0.2</v>
      </c>
    </row>
    <row r="70" spans="1:15" s="29" customFormat="1" ht="48" customHeight="1" thickBot="1">
      <c r="A70" s="45">
        <v>64</v>
      </c>
      <c r="B70" s="47" t="s">
        <v>171</v>
      </c>
      <c r="C70" s="47" t="s">
        <v>272</v>
      </c>
      <c r="D70" s="59"/>
      <c r="E70" s="59"/>
      <c r="F70" s="47" t="s">
        <v>334</v>
      </c>
      <c r="G70" s="47">
        <v>1</v>
      </c>
      <c r="H70" s="48"/>
      <c r="I70" s="49">
        <f t="shared" si="3"/>
        <v>0</v>
      </c>
      <c r="J70" s="49">
        <f t="shared" si="4"/>
        <v>0</v>
      </c>
      <c r="K70" s="49">
        <f t="shared" si="5"/>
        <v>0</v>
      </c>
      <c r="L70" s="50">
        <v>0.2</v>
      </c>
    </row>
    <row r="71" spans="1:15" s="29" customFormat="1" ht="69" customHeight="1" thickBot="1">
      <c r="A71" s="45">
        <v>65</v>
      </c>
      <c r="B71" s="47" t="s">
        <v>172</v>
      </c>
      <c r="C71" s="47" t="s">
        <v>273</v>
      </c>
      <c r="D71" s="59"/>
      <c r="E71" s="59"/>
      <c r="F71" s="47" t="s">
        <v>351</v>
      </c>
      <c r="G71" s="47">
        <v>1</v>
      </c>
      <c r="H71" s="48"/>
      <c r="I71" s="49">
        <f t="shared" ref="I71:I102" si="6">G71*H71</f>
        <v>0</v>
      </c>
      <c r="J71" s="49">
        <f t="shared" ref="J71:J102" si="7">I71*L71</f>
        <v>0</v>
      </c>
      <c r="K71" s="49">
        <f t="shared" si="5"/>
        <v>0</v>
      </c>
      <c r="L71" s="50">
        <v>0.2</v>
      </c>
    </row>
    <row r="72" spans="1:15" s="29" customFormat="1" ht="48" customHeight="1" thickBot="1">
      <c r="A72" s="45">
        <v>66</v>
      </c>
      <c r="B72" s="55" t="s">
        <v>173</v>
      </c>
      <c r="C72" s="47" t="s">
        <v>274</v>
      </c>
      <c r="D72" s="59"/>
      <c r="E72" s="59"/>
      <c r="F72" s="47" t="s">
        <v>317</v>
      </c>
      <c r="G72" s="47">
        <v>1</v>
      </c>
      <c r="H72" s="48"/>
      <c r="I72" s="49">
        <f t="shared" si="6"/>
        <v>0</v>
      </c>
      <c r="J72" s="49">
        <f t="shared" si="7"/>
        <v>0</v>
      </c>
      <c r="K72" s="49">
        <f t="shared" si="5"/>
        <v>0</v>
      </c>
      <c r="L72" s="50">
        <v>0.2</v>
      </c>
    </row>
    <row r="73" spans="1:15" s="29" customFormat="1" ht="48" customHeight="1" thickBot="1">
      <c r="A73" s="45">
        <v>67</v>
      </c>
      <c r="B73" s="47" t="s">
        <v>174</v>
      </c>
      <c r="C73" s="47" t="s">
        <v>275</v>
      </c>
      <c r="D73" s="59"/>
      <c r="E73" s="59"/>
      <c r="F73" s="47" t="s">
        <v>352</v>
      </c>
      <c r="G73" s="47">
        <v>1</v>
      </c>
      <c r="H73" s="48"/>
      <c r="I73" s="49">
        <f t="shared" si="6"/>
        <v>0</v>
      </c>
      <c r="J73" s="49">
        <f t="shared" si="7"/>
        <v>0</v>
      </c>
      <c r="K73" s="49">
        <f t="shared" ref="K73:K104" si="8">SUM(I73,J73)</f>
        <v>0</v>
      </c>
      <c r="L73" s="50">
        <v>0.2</v>
      </c>
    </row>
    <row r="74" spans="1:15" ht="46.5" customHeight="1" thickBot="1">
      <c r="A74" s="45">
        <v>68</v>
      </c>
      <c r="B74" s="55" t="s">
        <v>175</v>
      </c>
      <c r="C74" s="47" t="s">
        <v>276</v>
      </c>
      <c r="D74" s="59"/>
      <c r="E74" s="59"/>
      <c r="F74" s="47" t="s">
        <v>323</v>
      </c>
      <c r="G74" s="47">
        <v>1</v>
      </c>
      <c r="H74" s="48"/>
      <c r="I74" s="49">
        <f t="shared" si="6"/>
        <v>0</v>
      </c>
      <c r="J74" s="49">
        <f t="shared" si="7"/>
        <v>0</v>
      </c>
      <c r="K74" s="49">
        <f t="shared" si="8"/>
        <v>0</v>
      </c>
      <c r="L74" s="50">
        <v>0.2</v>
      </c>
      <c r="O74" s="29"/>
    </row>
    <row r="75" spans="1:15" ht="35.1" customHeight="1" thickBot="1">
      <c r="A75" s="45">
        <v>69</v>
      </c>
      <c r="B75" s="55" t="s">
        <v>176</v>
      </c>
      <c r="C75" s="47"/>
      <c r="D75" s="59"/>
      <c r="E75" s="59"/>
      <c r="F75" s="47" t="s">
        <v>95</v>
      </c>
      <c r="G75" s="47">
        <v>1</v>
      </c>
      <c r="H75" s="48"/>
      <c r="I75" s="49">
        <f t="shared" si="6"/>
        <v>0</v>
      </c>
      <c r="J75" s="49">
        <f t="shared" si="7"/>
        <v>0</v>
      </c>
      <c r="K75" s="49">
        <f t="shared" si="8"/>
        <v>0</v>
      </c>
      <c r="L75" s="50">
        <v>0.2</v>
      </c>
      <c r="O75" s="29"/>
    </row>
    <row r="76" spans="1:15" ht="35.1" customHeight="1" thickBot="1">
      <c r="A76" s="45">
        <v>70</v>
      </c>
      <c r="B76" s="60" t="s">
        <v>177</v>
      </c>
      <c r="C76" s="60" t="s">
        <v>277</v>
      </c>
      <c r="D76" s="59"/>
      <c r="E76" s="59"/>
      <c r="F76" s="60" t="s">
        <v>335</v>
      </c>
      <c r="G76" s="60">
        <v>1</v>
      </c>
      <c r="H76" s="48"/>
      <c r="I76" s="49">
        <f t="shared" si="6"/>
        <v>0</v>
      </c>
      <c r="J76" s="49">
        <f t="shared" si="7"/>
        <v>0</v>
      </c>
      <c r="K76" s="49">
        <f t="shared" si="8"/>
        <v>0</v>
      </c>
      <c r="L76" s="50">
        <v>0.2</v>
      </c>
      <c r="O76" s="29"/>
    </row>
    <row r="77" spans="1:15" ht="48" customHeight="1" thickBot="1">
      <c r="A77" s="45">
        <v>71</v>
      </c>
      <c r="B77" s="60" t="s">
        <v>178</v>
      </c>
      <c r="C77" s="60" t="s">
        <v>278</v>
      </c>
      <c r="D77" s="59"/>
      <c r="E77" s="59"/>
      <c r="F77" s="60" t="s">
        <v>319</v>
      </c>
      <c r="G77" s="60">
        <v>1</v>
      </c>
      <c r="H77" s="48"/>
      <c r="I77" s="49">
        <f t="shared" si="6"/>
        <v>0</v>
      </c>
      <c r="J77" s="49">
        <f t="shared" si="7"/>
        <v>0</v>
      </c>
      <c r="K77" s="49">
        <f t="shared" si="8"/>
        <v>0</v>
      </c>
      <c r="L77" s="50">
        <v>0.2</v>
      </c>
      <c r="O77" s="29"/>
    </row>
    <row r="78" spans="1:15" ht="48" customHeight="1" thickBot="1">
      <c r="A78" s="45">
        <v>72</v>
      </c>
      <c r="B78" s="47" t="s">
        <v>179</v>
      </c>
      <c r="C78" s="47" t="s">
        <v>279</v>
      </c>
      <c r="D78" s="59"/>
      <c r="E78" s="59"/>
      <c r="F78" s="47" t="s">
        <v>353</v>
      </c>
      <c r="G78" s="47">
        <v>1</v>
      </c>
      <c r="H78" s="48"/>
      <c r="I78" s="49">
        <f t="shared" si="6"/>
        <v>0</v>
      </c>
      <c r="J78" s="49">
        <f t="shared" si="7"/>
        <v>0</v>
      </c>
      <c r="K78" s="49">
        <f t="shared" si="8"/>
        <v>0</v>
      </c>
      <c r="L78" s="50">
        <v>0.2</v>
      </c>
      <c r="O78" s="29"/>
    </row>
    <row r="79" spans="1:15" ht="48" customHeight="1" thickBot="1">
      <c r="A79" s="45">
        <v>73</v>
      </c>
      <c r="B79" s="62" t="s">
        <v>180</v>
      </c>
      <c r="C79" s="51" t="s">
        <v>280</v>
      </c>
      <c r="D79" s="59"/>
      <c r="E79" s="59"/>
      <c r="F79" s="47" t="s">
        <v>354</v>
      </c>
      <c r="G79" s="47">
        <v>1</v>
      </c>
      <c r="H79" s="48"/>
      <c r="I79" s="49">
        <f t="shared" si="6"/>
        <v>0</v>
      </c>
      <c r="J79" s="49">
        <f t="shared" si="7"/>
        <v>0</v>
      </c>
      <c r="K79" s="49">
        <f t="shared" si="8"/>
        <v>0</v>
      </c>
      <c r="L79" s="50">
        <v>0.2</v>
      </c>
      <c r="O79" s="29"/>
    </row>
    <row r="80" spans="1:15" ht="54" customHeight="1" thickBot="1">
      <c r="A80" s="45">
        <v>74</v>
      </c>
      <c r="B80" s="47" t="s">
        <v>181</v>
      </c>
      <c r="C80" s="47" t="s">
        <v>281</v>
      </c>
      <c r="D80" s="59"/>
      <c r="E80" s="59"/>
      <c r="F80" s="47" t="s">
        <v>355</v>
      </c>
      <c r="G80" s="47">
        <v>1</v>
      </c>
      <c r="H80" s="48"/>
      <c r="I80" s="49">
        <f t="shared" si="6"/>
        <v>0</v>
      </c>
      <c r="J80" s="49">
        <f t="shared" si="7"/>
        <v>0</v>
      </c>
      <c r="K80" s="49">
        <f t="shared" si="8"/>
        <v>0</v>
      </c>
      <c r="L80" s="50">
        <v>0.2</v>
      </c>
      <c r="O80" s="29"/>
    </row>
    <row r="81" spans="1:15" ht="48" customHeight="1" thickBot="1">
      <c r="A81" s="45">
        <v>75</v>
      </c>
      <c r="B81" s="47" t="s">
        <v>182</v>
      </c>
      <c r="C81" s="47" t="s">
        <v>282</v>
      </c>
      <c r="D81" s="59"/>
      <c r="E81" s="59"/>
      <c r="F81" s="47" t="s">
        <v>40</v>
      </c>
      <c r="G81" s="47">
        <v>1</v>
      </c>
      <c r="H81" s="48"/>
      <c r="I81" s="49">
        <f t="shared" si="6"/>
        <v>0</v>
      </c>
      <c r="J81" s="49">
        <f t="shared" si="7"/>
        <v>0</v>
      </c>
      <c r="K81" s="49">
        <f t="shared" si="8"/>
        <v>0</v>
      </c>
      <c r="L81" s="50">
        <v>0.2</v>
      </c>
      <c r="O81" s="29"/>
    </row>
    <row r="82" spans="1:15" ht="48" customHeight="1" thickBot="1">
      <c r="A82" s="45">
        <v>76</v>
      </c>
      <c r="B82" s="55" t="s">
        <v>183</v>
      </c>
      <c r="C82" s="47" t="s">
        <v>283</v>
      </c>
      <c r="D82" s="59"/>
      <c r="E82" s="59"/>
      <c r="F82" s="47" t="s">
        <v>356</v>
      </c>
      <c r="G82" s="47">
        <v>1</v>
      </c>
      <c r="H82" s="48"/>
      <c r="I82" s="49">
        <f t="shared" si="6"/>
        <v>0</v>
      </c>
      <c r="J82" s="49">
        <f t="shared" si="7"/>
        <v>0</v>
      </c>
      <c r="K82" s="49">
        <f t="shared" si="8"/>
        <v>0</v>
      </c>
      <c r="L82" s="50">
        <v>0.2</v>
      </c>
      <c r="O82" s="29"/>
    </row>
    <row r="83" spans="1:15" ht="48" customHeight="1" thickBot="1">
      <c r="A83" s="45">
        <v>77</v>
      </c>
      <c r="B83" s="47" t="s">
        <v>184</v>
      </c>
      <c r="C83" s="47" t="s">
        <v>284</v>
      </c>
      <c r="D83" s="59"/>
      <c r="E83" s="59"/>
      <c r="F83" s="47" t="s">
        <v>351</v>
      </c>
      <c r="G83" s="47">
        <v>4</v>
      </c>
      <c r="H83" s="48"/>
      <c r="I83" s="49">
        <f t="shared" si="6"/>
        <v>0</v>
      </c>
      <c r="J83" s="49">
        <f t="shared" si="7"/>
        <v>0</v>
      </c>
      <c r="K83" s="49">
        <f t="shared" si="8"/>
        <v>0</v>
      </c>
      <c r="L83" s="50">
        <v>0.2</v>
      </c>
      <c r="O83" s="29"/>
    </row>
    <row r="84" spans="1:15" ht="48" customHeight="1" thickBot="1">
      <c r="A84" s="45">
        <v>78</v>
      </c>
      <c r="B84" s="55" t="s">
        <v>185</v>
      </c>
      <c r="C84" s="47" t="s">
        <v>285</v>
      </c>
      <c r="D84" s="59"/>
      <c r="E84" s="59"/>
      <c r="F84" s="47" t="s">
        <v>357</v>
      </c>
      <c r="G84" s="47">
        <v>1</v>
      </c>
      <c r="H84" s="48"/>
      <c r="I84" s="49">
        <f t="shared" si="6"/>
        <v>0</v>
      </c>
      <c r="J84" s="49">
        <f t="shared" si="7"/>
        <v>0</v>
      </c>
      <c r="K84" s="49">
        <f t="shared" si="8"/>
        <v>0</v>
      </c>
      <c r="L84" s="50">
        <v>0.2</v>
      </c>
      <c r="O84" s="29"/>
    </row>
    <row r="85" spans="1:15" ht="48" customHeight="1" thickBot="1">
      <c r="A85" s="45">
        <v>79</v>
      </c>
      <c r="B85" s="47" t="s">
        <v>186</v>
      </c>
      <c r="C85" s="47" t="s">
        <v>286</v>
      </c>
      <c r="D85" s="59"/>
      <c r="E85" s="59"/>
      <c r="F85" s="47" t="s">
        <v>335</v>
      </c>
      <c r="G85" s="47">
        <v>1</v>
      </c>
      <c r="H85" s="48"/>
      <c r="I85" s="49">
        <f t="shared" si="6"/>
        <v>0</v>
      </c>
      <c r="J85" s="49">
        <f t="shared" si="7"/>
        <v>0</v>
      </c>
      <c r="K85" s="49">
        <f t="shared" si="8"/>
        <v>0</v>
      </c>
      <c r="L85" s="50">
        <v>0.2</v>
      </c>
      <c r="O85" s="29"/>
    </row>
    <row r="86" spans="1:15" ht="48" customHeight="1" thickBot="1">
      <c r="A86" s="45">
        <v>80</v>
      </c>
      <c r="B86" s="47" t="s">
        <v>187</v>
      </c>
      <c r="C86" s="47" t="s">
        <v>287</v>
      </c>
      <c r="D86" s="59"/>
      <c r="E86" s="59"/>
      <c r="F86" s="47" t="s">
        <v>315</v>
      </c>
      <c r="G86" s="47">
        <v>1</v>
      </c>
      <c r="H86" s="48"/>
      <c r="I86" s="49">
        <f t="shared" si="6"/>
        <v>0</v>
      </c>
      <c r="J86" s="49">
        <f t="shared" si="7"/>
        <v>0</v>
      </c>
      <c r="K86" s="49">
        <f t="shared" si="8"/>
        <v>0</v>
      </c>
      <c r="L86" s="50">
        <v>0.2</v>
      </c>
      <c r="O86" s="29"/>
    </row>
    <row r="87" spans="1:15" ht="48" customHeight="1" thickBot="1">
      <c r="A87" s="45">
        <v>81</v>
      </c>
      <c r="B87" s="55" t="s">
        <v>188</v>
      </c>
      <c r="C87" s="47" t="s">
        <v>288</v>
      </c>
      <c r="D87" s="59"/>
      <c r="E87" s="59"/>
      <c r="F87" s="47" t="s">
        <v>95</v>
      </c>
      <c r="G87" s="47">
        <v>1</v>
      </c>
      <c r="H87" s="48"/>
      <c r="I87" s="49">
        <f t="shared" si="6"/>
        <v>0</v>
      </c>
      <c r="J87" s="49">
        <f t="shared" si="7"/>
        <v>0</v>
      </c>
      <c r="K87" s="49">
        <f t="shared" si="8"/>
        <v>0</v>
      </c>
      <c r="L87" s="50">
        <v>0.2</v>
      </c>
      <c r="O87" s="29"/>
    </row>
    <row r="88" spans="1:15" ht="48" customHeight="1" thickBot="1">
      <c r="A88" s="45">
        <v>82</v>
      </c>
      <c r="B88" s="55" t="s">
        <v>189</v>
      </c>
      <c r="C88" s="47">
        <v>10109142001</v>
      </c>
      <c r="D88" s="59"/>
      <c r="E88" s="59"/>
      <c r="F88" s="47" t="s">
        <v>358</v>
      </c>
      <c r="G88" s="47">
        <v>1</v>
      </c>
      <c r="H88" s="48"/>
      <c r="I88" s="49">
        <f t="shared" si="6"/>
        <v>0</v>
      </c>
      <c r="J88" s="49">
        <f t="shared" si="7"/>
        <v>0</v>
      </c>
      <c r="K88" s="49">
        <f t="shared" si="8"/>
        <v>0</v>
      </c>
      <c r="L88" s="50">
        <v>0.2</v>
      </c>
      <c r="O88" s="29"/>
    </row>
    <row r="89" spans="1:15" ht="48" customHeight="1" thickBot="1">
      <c r="A89" s="45">
        <v>83</v>
      </c>
      <c r="B89" s="55" t="s">
        <v>190</v>
      </c>
      <c r="C89" s="47" t="s">
        <v>289</v>
      </c>
      <c r="D89" s="59"/>
      <c r="E89" s="59"/>
      <c r="F89" s="47" t="s">
        <v>98</v>
      </c>
      <c r="G89" s="47">
        <v>1</v>
      </c>
      <c r="H89" s="48"/>
      <c r="I89" s="49">
        <f t="shared" si="6"/>
        <v>0</v>
      </c>
      <c r="J89" s="49">
        <f t="shared" si="7"/>
        <v>0</v>
      </c>
      <c r="K89" s="49">
        <f t="shared" si="8"/>
        <v>0</v>
      </c>
      <c r="L89" s="50">
        <v>0.2</v>
      </c>
      <c r="O89" s="29"/>
    </row>
    <row r="90" spans="1:15" ht="48" customHeight="1" thickBot="1">
      <c r="A90" s="45">
        <v>84</v>
      </c>
      <c r="B90" s="47" t="s">
        <v>191</v>
      </c>
      <c r="C90" s="47" t="s">
        <v>290</v>
      </c>
      <c r="D90" s="59"/>
      <c r="E90" s="59"/>
      <c r="F90" s="47" t="s">
        <v>338</v>
      </c>
      <c r="G90" s="47">
        <v>1</v>
      </c>
      <c r="H90" s="48"/>
      <c r="I90" s="49">
        <f t="shared" si="6"/>
        <v>0</v>
      </c>
      <c r="J90" s="49">
        <f t="shared" si="7"/>
        <v>0</v>
      </c>
      <c r="K90" s="49">
        <f t="shared" si="8"/>
        <v>0</v>
      </c>
      <c r="L90" s="50">
        <v>0.2</v>
      </c>
      <c r="O90" s="29"/>
    </row>
    <row r="91" spans="1:15" s="29" customFormat="1" ht="48" customHeight="1" thickBot="1">
      <c r="A91" s="45">
        <v>85</v>
      </c>
      <c r="B91" s="47" t="s">
        <v>192</v>
      </c>
      <c r="C91" s="47" t="s">
        <v>291</v>
      </c>
      <c r="D91" s="59"/>
      <c r="E91" s="59"/>
      <c r="F91" s="47" t="s">
        <v>359</v>
      </c>
      <c r="G91" s="47">
        <v>1</v>
      </c>
      <c r="H91" s="48"/>
      <c r="I91" s="49">
        <f t="shared" si="6"/>
        <v>0</v>
      </c>
      <c r="J91" s="49">
        <f t="shared" si="7"/>
        <v>0</v>
      </c>
      <c r="K91" s="49">
        <f t="shared" si="8"/>
        <v>0</v>
      </c>
      <c r="L91" s="50">
        <v>0.2</v>
      </c>
    </row>
    <row r="92" spans="1:15" s="29" customFormat="1" ht="48" customHeight="1" thickBot="1">
      <c r="A92" s="45">
        <v>86</v>
      </c>
      <c r="B92" s="47" t="s">
        <v>193</v>
      </c>
      <c r="C92" s="47" t="s">
        <v>292</v>
      </c>
      <c r="D92" s="59"/>
      <c r="E92" s="59"/>
      <c r="F92" s="47" t="s">
        <v>324</v>
      </c>
      <c r="G92" s="47">
        <v>1</v>
      </c>
      <c r="H92" s="48"/>
      <c r="I92" s="49">
        <f t="shared" si="6"/>
        <v>0</v>
      </c>
      <c r="J92" s="49">
        <f t="shared" si="7"/>
        <v>0</v>
      </c>
      <c r="K92" s="49">
        <f t="shared" si="8"/>
        <v>0</v>
      </c>
      <c r="L92" s="50">
        <v>0.2</v>
      </c>
    </row>
    <row r="93" spans="1:15" s="29" customFormat="1" ht="48" customHeight="1" thickBot="1">
      <c r="A93" s="45">
        <v>87</v>
      </c>
      <c r="B93" s="47" t="s">
        <v>194</v>
      </c>
      <c r="C93" s="47" t="s">
        <v>293</v>
      </c>
      <c r="D93" s="59"/>
      <c r="E93" s="59"/>
      <c r="F93" s="47" t="s">
        <v>360</v>
      </c>
      <c r="G93" s="47">
        <v>1</v>
      </c>
      <c r="H93" s="48"/>
      <c r="I93" s="49">
        <f t="shared" si="6"/>
        <v>0</v>
      </c>
      <c r="J93" s="49">
        <f t="shared" si="7"/>
        <v>0</v>
      </c>
      <c r="K93" s="49">
        <f t="shared" si="8"/>
        <v>0</v>
      </c>
      <c r="L93" s="50">
        <v>0.2</v>
      </c>
    </row>
    <row r="94" spans="1:15" s="29" customFormat="1" ht="48" customHeight="1" thickBot="1">
      <c r="A94" s="45">
        <v>88</v>
      </c>
      <c r="B94" s="51" t="s">
        <v>785</v>
      </c>
      <c r="C94" s="47" t="s">
        <v>294</v>
      </c>
      <c r="D94" s="59"/>
      <c r="E94" s="59"/>
      <c r="F94" s="47" t="s">
        <v>361</v>
      </c>
      <c r="G94" s="47">
        <v>1</v>
      </c>
      <c r="H94" s="48"/>
      <c r="I94" s="49">
        <f t="shared" si="6"/>
        <v>0</v>
      </c>
      <c r="J94" s="49">
        <f t="shared" si="7"/>
        <v>0</v>
      </c>
      <c r="K94" s="49">
        <f t="shared" si="8"/>
        <v>0</v>
      </c>
      <c r="L94" s="50">
        <v>0.2</v>
      </c>
    </row>
    <row r="95" spans="1:15" s="29" customFormat="1" ht="48" customHeight="1" thickBot="1">
      <c r="A95" s="45">
        <v>89</v>
      </c>
      <c r="B95" s="47" t="s">
        <v>195</v>
      </c>
      <c r="C95" s="47" t="s">
        <v>295</v>
      </c>
      <c r="D95" s="59"/>
      <c r="E95" s="59"/>
      <c r="F95" s="47" t="s">
        <v>321</v>
      </c>
      <c r="G95" s="47">
        <v>1</v>
      </c>
      <c r="H95" s="48"/>
      <c r="I95" s="49">
        <f t="shared" si="6"/>
        <v>0</v>
      </c>
      <c r="J95" s="49">
        <f t="shared" si="7"/>
        <v>0</v>
      </c>
      <c r="K95" s="49">
        <f t="shared" si="8"/>
        <v>0</v>
      </c>
      <c r="L95" s="50">
        <v>0.2</v>
      </c>
    </row>
    <row r="96" spans="1:15" s="29" customFormat="1" ht="48" customHeight="1" thickBot="1">
      <c r="A96" s="45">
        <v>90</v>
      </c>
      <c r="B96" s="51" t="s">
        <v>372</v>
      </c>
      <c r="C96" s="51" t="s">
        <v>296</v>
      </c>
      <c r="D96" s="59"/>
      <c r="E96" s="59"/>
      <c r="F96" s="47" t="s">
        <v>318</v>
      </c>
      <c r="G96" s="47">
        <v>1</v>
      </c>
      <c r="H96" s="48"/>
      <c r="I96" s="49">
        <f t="shared" si="6"/>
        <v>0</v>
      </c>
      <c r="J96" s="49">
        <f t="shared" si="7"/>
        <v>0</v>
      </c>
      <c r="K96" s="49">
        <f t="shared" si="8"/>
        <v>0</v>
      </c>
      <c r="L96" s="50">
        <v>0.2</v>
      </c>
    </row>
    <row r="97" spans="1:15" s="29" customFormat="1" ht="48" customHeight="1" thickBot="1">
      <c r="A97" s="45">
        <v>91</v>
      </c>
      <c r="B97" s="47" t="s">
        <v>196</v>
      </c>
      <c r="C97" s="47" t="s">
        <v>297</v>
      </c>
      <c r="D97" s="59"/>
      <c r="E97" s="59"/>
      <c r="F97" s="47" t="s">
        <v>362</v>
      </c>
      <c r="G97" s="47">
        <v>1</v>
      </c>
      <c r="H97" s="48"/>
      <c r="I97" s="49">
        <f t="shared" si="6"/>
        <v>0</v>
      </c>
      <c r="J97" s="49">
        <f t="shared" si="7"/>
        <v>0</v>
      </c>
      <c r="K97" s="49">
        <f t="shared" si="8"/>
        <v>0</v>
      </c>
      <c r="L97" s="50">
        <v>0.2</v>
      </c>
    </row>
    <row r="98" spans="1:15" s="29" customFormat="1" ht="48" customHeight="1" thickBot="1">
      <c r="A98" s="45">
        <v>92</v>
      </c>
      <c r="B98" s="47" t="s">
        <v>197</v>
      </c>
      <c r="C98" s="47"/>
      <c r="D98" s="59"/>
      <c r="E98" s="59"/>
      <c r="F98" s="47" t="s">
        <v>98</v>
      </c>
      <c r="G98" s="47">
        <v>1</v>
      </c>
      <c r="H98" s="48"/>
      <c r="I98" s="49">
        <f t="shared" si="6"/>
        <v>0</v>
      </c>
      <c r="J98" s="49">
        <f t="shared" si="7"/>
        <v>0</v>
      </c>
      <c r="K98" s="49">
        <f t="shared" si="8"/>
        <v>0</v>
      </c>
      <c r="L98" s="50">
        <v>0.2</v>
      </c>
    </row>
    <row r="99" spans="1:15" s="29" customFormat="1" ht="48" customHeight="1" thickBot="1">
      <c r="A99" s="45">
        <v>93</v>
      </c>
      <c r="B99" s="55" t="s">
        <v>198</v>
      </c>
      <c r="C99" s="47"/>
      <c r="D99" s="59"/>
      <c r="E99" s="59"/>
      <c r="F99" s="47" t="s">
        <v>349</v>
      </c>
      <c r="G99" s="47">
        <v>1</v>
      </c>
      <c r="H99" s="48"/>
      <c r="I99" s="49">
        <f t="shared" si="6"/>
        <v>0</v>
      </c>
      <c r="J99" s="49">
        <f t="shared" si="7"/>
        <v>0</v>
      </c>
      <c r="K99" s="49">
        <f t="shared" si="8"/>
        <v>0</v>
      </c>
      <c r="L99" s="50">
        <v>0.2</v>
      </c>
    </row>
    <row r="100" spans="1:15" s="29" customFormat="1" ht="48" customHeight="1" thickBot="1">
      <c r="A100" s="45">
        <v>94</v>
      </c>
      <c r="B100" s="55" t="s">
        <v>199</v>
      </c>
      <c r="C100" s="47" t="s">
        <v>298</v>
      </c>
      <c r="D100" s="59"/>
      <c r="E100" s="59"/>
      <c r="F100" s="47" t="s">
        <v>363</v>
      </c>
      <c r="G100" s="47">
        <v>1</v>
      </c>
      <c r="H100" s="48"/>
      <c r="I100" s="49">
        <f t="shared" si="6"/>
        <v>0</v>
      </c>
      <c r="J100" s="49">
        <f t="shared" si="7"/>
        <v>0</v>
      </c>
      <c r="K100" s="49">
        <f t="shared" si="8"/>
        <v>0</v>
      </c>
      <c r="L100" s="50">
        <v>0.2</v>
      </c>
    </row>
    <row r="101" spans="1:15" s="29" customFormat="1" ht="48" customHeight="1" thickBot="1">
      <c r="A101" s="45">
        <v>95</v>
      </c>
      <c r="B101" s="47" t="s">
        <v>200</v>
      </c>
      <c r="C101" s="51" t="s">
        <v>299</v>
      </c>
      <c r="D101" s="59"/>
      <c r="E101" s="59"/>
      <c r="F101" s="47" t="s">
        <v>364</v>
      </c>
      <c r="G101" s="47">
        <v>2</v>
      </c>
      <c r="H101" s="48"/>
      <c r="I101" s="49">
        <f t="shared" si="6"/>
        <v>0</v>
      </c>
      <c r="J101" s="49">
        <f t="shared" si="7"/>
        <v>0</v>
      </c>
      <c r="K101" s="49">
        <f t="shared" si="8"/>
        <v>0</v>
      </c>
      <c r="L101" s="50">
        <v>0.2</v>
      </c>
    </row>
    <row r="102" spans="1:15" s="29" customFormat="1" ht="48" customHeight="1" thickBot="1">
      <c r="A102" s="45">
        <v>96</v>
      </c>
      <c r="B102" s="55" t="s">
        <v>201</v>
      </c>
      <c r="C102" s="47" t="s">
        <v>300</v>
      </c>
      <c r="D102" s="59"/>
      <c r="E102" s="59"/>
      <c r="F102" s="47" t="s">
        <v>365</v>
      </c>
      <c r="G102" s="47">
        <v>1</v>
      </c>
      <c r="H102" s="48"/>
      <c r="I102" s="49">
        <f t="shared" si="6"/>
        <v>0</v>
      </c>
      <c r="J102" s="49">
        <f t="shared" si="7"/>
        <v>0</v>
      </c>
      <c r="K102" s="49">
        <f t="shared" si="8"/>
        <v>0</v>
      </c>
      <c r="L102" s="50">
        <v>0.2</v>
      </c>
    </row>
    <row r="103" spans="1:15" s="29" customFormat="1" ht="48" customHeight="1" thickBot="1">
      <c r="A103" s="45">
        <v>97</v>
      </c>
      <c r="B103" s="47" t="s">
        <v>202</v>
      </c>
      <c r="C103" s="47">
        <v>442869</v>
      </c>
      <c r="D103" s="59"/>
      <c r="E103" s="59"/>
      <c r="F103" s="47" t="s">
        <v>366</v>
      </c>
      <c r="G103" s="47">
        <v>1</v>
      </c>
      <c r="H103" s="48"/>
      <c r="I103" s="49">
        <f t="shared" ref="I103:I115" si="9">G103*H103</f>
        <v>0</v>
      </c>
      <c r="J103" s="49">
        <f t="shared" ref="J103:J115" si="10">I103*L103</f>
        <v>0</v>
      </c>
      <c r="K103" s="49">
        <f t="shared" si="8"/>
        <v>0</v>
      </c>
      <c r="L103" s="50">
        <v>0.2</v>
      </c>
    </row>
    <row r="104" spans="1:15" s="29" customFormat="1" ht="48" customHeight="1" thickBot="1">
      <c r="A104" s="45">
        <v>98</v>
      </c>
      <c r="B104" s="47" t="s">
        <v>203</v>
      </c>
      <c r="C104" s="47" t="s">
        <v>301</v>
      </c>
      <c r="D104" s="59"/>
      <c r="E104" s="59"/>
      <c r="F104" s="47" t="s">
        <v>347</v>
      </c>
      <c r="G104" s="47">
        <v>1</v>
      </c>
      <c r="H104" s="48"/>
      <c r="I104" s="49">
        <f t="shared" si="9"/>
        <v>0</v>
      </c>
      <c r="J104" s="49">
        <f t="shared" si="10"/>
        <v>0</v>
      </c>
      <c r="K104" s="49">
        <f t="shared" si="8"/>
        <v>0</v>
      </c>
      <c r="L104" s="50">
        <v>0.2</v>
      </c>
    </row>
    <row r="105" spans="1:15" s="29" customFormat="1" ht="48" customHeight="1" thickBot="1">
      <c r="A105" s="45">
        <v>99</v>
      </c>
      <c r="B105" s="59" t="s">
        <v>373</v>
      </c>
      <c r="C105" s="59" t="s">
        <v>302</v>
      </c>
      <c r="D105" s="59"/>
      <c r="E105" s="59"/>
      <c r="F105" s="51" t="s">
        <v>367</v>
      </c>
      <c r="G105" s="51">
        <v>1</v>
      </c>
      <c r="H105" s="48"/>
      <c r="I105" s="49">
        <f t="shared" si="9"/>
        <v>0</v>
      </c>
      <c r="J105" s="49">
        <f t="shared" si="10"/>
        <v>0</v>
      </c>
      <c r="K105" s="49">
        <f>SUM(I105,J105)</f>
        <v>0</v>
      </c>
      <c r="L105" s="50">
        <v>0.2</v>
      </c>
    </row>
    <row r="106" spans="1:15" s="29" customFormat="1" ht="48" customHeight="1" thickBot="1">
      <c r="A106" s="45">
        <v>100</v>
      </c>
      <c r="B106" s="59" t="s">
        <v>204</v>
      </c>
      <c r="C106" s="51" t="s">
        <v>303</v>
      </c>
      <c r="D106" s="59"/>
      <c r="E106" s="59"/>
      <c r="F106" s="51" t="s">
        <v>368</v>
      </c>
      <c r="G106" s="51">
        <v>1</v>
      </c>
      <c r="H106" s="48"/>
      <c r="I106" s="49">
        <f t="shared" si="9"/>
        <v>0</v>
      </c>
      <c r="J106" s="49">
        <f t="shared" si="10"/>
        <v>0</v>
      </c>
      <c r="K106" s="49">
        <f>SUM(I106,J106)</f>
        <v>0</v>
      </c>
      <c r="L106" s="50">
        <v>0.2</v>
      </c>
    </row>
    <row r="107" spans="1:15" s="29" customFormat="1" ht="48" customHeight="1" thickBot="1">
      <c r="A107" s="45">
        <v>101</v>
      </c>
      <c r="B107" s="47" t="s">
        <v>205</v>
      </c>
      <c r="C107" s="47" t="s">
        <v>304</v>
      </c>
      <c r="D107" s="59"/>
      <c r="E107" s="59"/>
      <c r="F107" s="47" t="s">
        <v>330</v>
      </c>
      <c r="G107" s="47">
        <v>1</v>
      </c>
      <c r="H107" s="48"/>
      <c r="I107" s="49">
        <f t="shared" si="9"/>
        <v>0</v>
      </c>
      <c r="J107" s="49">
        <f t="shared" si="10"/>
        <v>0</v>
      </c>
      <c r="K107" s="49">
        <f>SUM(I107,J107)</f>
        <v>0</v>
      </c>
      <c r="L107" s="50">
        <v>0.2</v>
      </c>
    </row>
    <row r="108" spans="1:15" ht="46.5" customHeight="1" thickBot="1">
      <c r="A108" s="45">
        <v>102</v>
      </c>
      <c r="B108" s="47" t="s">
        <v>206</v>
      </c>
      <c r="C108" s="47" t="s">
        <v>305</v>
      </c>
      <c r="D108" s="59"/>
      <c r="E108" s="59"/>
      <c r="F108" s="47" t="s">
        <v>40</v>
      </c>
      <c r="G108" s="47">
        <v>1</v>
      </c>
      <c r="H108" s="48"/>
      <c r="I108" s="49">
        <f t="shared" si="9"/>
        <v>0</v>
      </c>
      <c r="J108" s="49">
        <f t="shared" si="10"/>
        <v>0</v>
      </c>
      <c r="K108" s="49">
        <f t="shared" ref="K108:K114" si="11">SUM(I108,J108)</f>
        <v>0</v>
      </c>
      <c r="L108" s="50">
        <v>0.2</v>
      </c>
      <c r="O108" s="29"/>
    </row>
    <row r="109" spans="1:15" ht="35.1" customHeight="1" thickBot="1">
      <c r="A109" s="45">
        <v>103</v>
      </c>
      <c r="B109" s="47" t="s">
        <v>207</v>
      </c>
      <c r="C109" s="47" t="s">
        <v>306</v>
      </c>
      <c r="D109" s="59"/>
      <c r="E109" s="59"/>
      <c r="F109" s="47" t="s">
        <v>330</v>
      </c>
      <c r="G109" s="47">
        <v>1</v>
      </c>
      <c r="H109" s="48"/>
      <c r="I109" s="49">
        <f t="shared" si="9"/>
        <v>0</v>
      </c>
      <c r="J109" s="49">
        <f t="shared" si="10"/>
        <v>0</v>
      </c>
      <c r="K109" s="49">
        <f t="shared" si="11"/>
        <v>0</v>
      </c>
      <c r="L109" s="50">
        <v>0.2</v>
      </c>
      <c r="O109" s="29"/>
    </row>
    <row r="110" spans="1:15" ht="53.25" customHeight="1" thickBot="1">
      <c r="A110" s="45">
        <v>104</v>
      </c>
      <c r="B110" s="47" t="s">
        <v>208</v>
      </c>
      <c r="C110" s="47" t="s">
        <v>307</v>
      </c>
      <c r="D110" s="59"/>
      <c r="E110" s="59"/>
      <c r="F110" s="47" t="s">
        <v>321</v>
      </c>
      <c r="G110" s="47">
        <v>1</v>
      </c>
      <c r="H110" s="48"/>
      <c r="I110" s="49">
        <f t="shared" si="9"/>
        <v>0</v>
      </c>
      <c r="J110" s="49">
        <f t="shared" si="10"/>
        <v>0</v>
      </c>
      <c r="K110" s="49">
        <f t="shared" si="11"/>
        <v>0</v>
      </c>
      <c r="L110" s="50">
        <v>0.2</v>
      </c>
      <c r="O110" s="29"/>
    </row>
    <row r="111" spans="1:15" ht="48" customHeight="1" thickBot="1">
      <c r="A111" s="45">
        <v>105</v>
      </c>
      <c r="B111" s="47" t="s">
        <v>209</v>
      </c>
      <c r="C111" s="47" t="s">
        <v>308</v>
      </c>
      <c r="D111" s="59"/>
      <c r="E111" s="59"/>
      <c r="F111" s="47" t="s">
        <v>369</v>
      </c>
      <c r="G111" s="47">
        <v>1</v>
      </c>
      <c r="H111" s="48"/>
      <c r="I111" s="49">
        <f t="shared" si="9"/>
        <v>0</v>
      </c>
      <c r="J111" s="49">
        <f t="shared" si="10"/>
        <v>0</v>
      </c>
      <c r="K111" s="49">
        <f t="shared" si="11"/>
        <v>0</v>
      </c>
      <c r="L111" s="50">
        <v>0.2</v>
      </c>
      <c r="O111" s="29"/>
    </row>
    <row r="112" spans="1:15" ht="48" customHeight="1" thickBot="1">
      <c r="A112" s="45">
        <v>106</v>
      </c>
      <c r="B112" s="47" t="s">
        <v>210</v>
      </c>
      <c r="C112" s="47" t="s">
        <v>309</v>
      </c>
      <c r="D112" s="59"/>
      <c r="E112" s="59"/>
      <c r="F112" s="47" t="s">
        <v>315</v>
      </c>
      <c r="G112" s="47">
        <v>1</v>
      </c>
      <c r="H112" s="48"/>
      <c r="I112" s="49">
        <f t="shared" si="9"/>
        <v>0</v>
      </c>
      <c r="J112" s="49">
        <f t="shared" si="10"/>
        <v>0</v>
      </c>
      <c r="K112" s="49">
        <f t="shared" si="11"/>
        <v>0</v>
      </c>
      <c r="L112" s="50">
        <v>0.2</v>
      </c>
      <c r="O112" s="29"/>
    </row>
    <row r="113" spans="1:16" ht="60" customHeight="1" thickBot="1">
      <c r="A113" s="45">
        <v>107</v>
      </c>
      <c r="B113" s="55" t="s">
        <v>211</v>
      </c>
      <c r="C113" s="63"/>
      <c r="D113" s="59"/>
      <c r="E113" s="59"/>
      <c r="F113" s="47" t="s">
        <v>370</v>
      </c>
      <c r="G113" s="47">
        <v>1</v>
      </c>
      <c r="H113" s="48"/>
      <c r="I113" s="49">
        <f t="shared" si="9"/>
        <v>0</v>
      </c>
      <c r="J113" s="49">
        <f t="shared" si="10"/>
        <v>0</v>
      </c>
      <c r="K113" s="49">
        <f t="shared" si="11"/>
        <v>0</v>
      </c>
      <c r="L113" s="50">
        <v>0.2</v>
      </c>
      <c r="O113" s="29"/>
    </row>
    <row r="114" spans="1:16" ht="48" customHeight="1" thickBot="1">
      <c r="A114" s="45">
        <v>108</v>
      </c>
      <c r="B114" s="47" t="s">
        <v>212</v>
      </c>
      <c r="C114" s="47" t="s">
        <v>310</v>
      </c>
      <c r="D114" s="59"/>
      <c r="E114" s="59"/>
      <c r="F114" s="47" t="s">
        <v>371</v>
      </c>
      <c r="G114" s="47">
        <v>1</v>
      </c>
      <c r="H114" s="48"/>
      <c r="I114" s="49">
        <f t="shared" si="9"/>
        <v>0</v>
      </c>
      <c r="J114" s="49">
        <f t="shared" si="10"/>
        <v>0</v>
      </c>
      <c r="K114" s="49">
        <f t="shared" si="11"/>
        <v>0</v>
      </c>
      <c r="L114" s="50">
        <v>0.2</v>
      </c>
      <c r="O114" s="29"/>
    </row>
    <row r="115" spans="1:16" ht="48" customHeight="1" thickBot="1">
      <c r="A115" s="45">
        <v>109</v>
      </c>
      <c r="B115" s="47" t="s">
        <v>213</v>
      </c>
      <c r="C115" s="47" t="s">
        <v>311</v>
      </c>
      <c r="D115" s="59"/>
      <c r="E115" s="59"/>
      <c r="F115" s="47" t="s">
        <v>315</v>
      </c>
      <c r="G115" s="47">
        <v>1</v>
      </c>
      <c r="H115" s="48"/>
      <c r="I115" s="49">
        <f t="shared" si="9"/>
        <v>0</v>
      </c>
      <c r="J115" s="49">
        <f t="shared" si="10"/>
        <v>0</v>
      </c>
      <c r="K115" s="49">
        <f>SUM(I115,J115)</f>
        <v>0</v>
      </c>
      <c r="L115" s="50">
        <v>0.2</v>
      </c>
      <c r="O115" s="29"/>
    </row>
    <row r="116" spans="1:16" ht="30" customHeight="1" thickBot="1">
      <c r="A116" s="92" t="s">
        <v>374</v>
      </c>
      <c r="B116" s="92"/>
      <c r="C116" s="92"/>
      <c r="D116" s="92"/>
      <c r="E116" s="92"/>
      <c r="F116" s="92"/>
      <c r="G116" s="92"/>
      <c r="H116" s="92"/>
      <c r="I116" s="92"/>
      <c r="J116" s="92"/>
      <c r="K116" s="100">
        <f>SUM(I7:I115)</f>
        <v>0</v>
      </c>
      <c r="L116" s="100"/>
      <c r="O116" s="29"/>
    </row>
    <row r="117" spans="1:16" ht="30" customHeight="1" thickBot="1">
      <c r="A117" s="92" t="s">
        <v>0</v>
      </c>
      <c r="B117" s="92"/>
      <c r="C117" s="92"/>
      <c r="D117" s="92"/>
      <c r="E117" s="92"/>
      <c r="F117" s="92"/>
      <c r="G117" s="92"/>
      <c r="H117" s="92"/>
      <c r="I117" s="92"/>
      <c r="J117" s="92"/>
      <c r="K117" s="100">
        <f>SUM(J7:J115)</f>
        <v>0</v>
      </c>
      <c r="L117" s="100"/>
    </row>
    <row r="118" spans="1:16" ht="30" customHeight="1" thickBot="1">
      <c r="A118" s="92" t="s">
        <v>375</v>
      </c>
      <c r="B118" s="92"/>
      <c r="C118" s="92"/>
      <c r="D118" s="92"/>
      <c r="E118" s="92"/>
      <c r="F118" s="92"/>
      <c r="G118" s="92"/>
      <c r="H118" s="92"/>
      <c r="I118" s="92"/>
      <c r="J118" s="92"/>
      <c r="K118" s="100">
        <f>SUM(K7:K115)</f>
        <v>0</v>
      </c>
      <c r="L118" s="100"/>
    </row>
    <row r="119" spans="1:16" ht="15" customHeight="1">
      <c r="A119" s="22"/>
      <c r="B119" s="34"/>
      <c r="C119" s="34"/>
      <c r="D119" s="22"/>
      <c r="E119" s="22"/>
      <c r="F119" s="22"/>
      <c r="G119" s="22"/>
      <c r="H119" s="22"/>
      <c r="I119" s="22"/>
      <c r="J119" s="23"/>
      <c r="K119" s="23"/>
    </row>
    <row r="120" spans="1:16" ht="30" customHeight="1">
      <c r="A120" s="97" t="s">
        <v>714</v>
      </c>
      <c r="B120" s="97"/>
      <c r="C120" s="97"/>
      <c r="D120" s="97"/>
      <c r="E120" s="97"/>
      <c r="F120" s="97"/>
      <c r="G120" s="97"/>
      <c r="H120" s="97"/>
      <c r="I120" s="97"/>
      <c r="J120" s="97"/>
      <c r="K120" s="1"/>
      <c r="L120" s="29"/>
      <c r="N120" s="1"/>
      <c r="O120" s="29"/>
      <c r="P120" s="1"/>
    </row>
    <row r="121" spans="1:16" ht="15" customHeight="1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1"/>
      <c r="L121" s="29"/>
      <c r="N121" s="1"/>
      <c r="O121" s="29"/>
      <c r="P121" s="1"/>
    </row>
    <row r="122" spans="1:16" ht="30" customHeight="1">
      <c r="A122" s="97" t="s">
        <v>715</v>
      </c>
      <c r="B122" s="97"/>
      <c r="C122" s="97"/>
      <c r="D122" s="97"/>
      <c r="E122" s="97"/>
      <c r="F122" s="97"/>
      <c r="G122" s="97"/>
      <c r="H122" s="97"/>
      <c r="I122" s="97"/>
      <c r="J122" s="97"/>
      <c r="K122" s="1"/>
      <c r="L122" s="29"/>
      <c r="N122" s="1"/>
      <c r="O122" s="29"/>
      <c r="P122" s="1"/>
    </row>
    <row r="123" spans="1:16">
      <c r="A123" s="5"/>
      <c r="B123" s="66"/>
      <c r="C123" s="3"/>
      <c r="D123" s="3"/>
      <c r="E123" s="7"/>
      <c r="F123" s="8"/>
      <c r="G123" s="11"/>
      <c r="K123" s="1"/>
      <c r="L123" s="29"/>
      <c r="N123" s="1"/>
      <c r="O123" s="29"/>
      <c r="P123" s="1"/>
    </row>
    <row r="124" spans="1:16" s="13" customFormat="1" ht="15.75">
      <c r="A124" s="98" t="s">
        <v>716</v>
      </c>
      <c r="B124" s="98"/>
      <c r="C124" s="98"/>
      <c r="D124" s="98"/>
      <c r="E124" s="98"/>
      <c r="F124" s="98"/>
      <c r="G124" s="98"/>
      <c r="H124" s="98"/>
      <c r="I124" s="98"/>
      <c r="J124" s="98"/>
      <c r="L124" s="31"/>
      <c r="M124" s="31"/>
      <c r="O124" s="31"/>
    </row>
    <row r="125" spans="1:16" s="13" customFormat="1" ht="15.75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L125" s="31"/>
      <c r="M125" s="31"/>
      <c r="O125" s="31"/>
    </row>
    <row r="126" spans="1:16" s="13" customFormat="1" ht="15.75" customHeight="1">
      <c r="A126" s="14"/>
      <c r="B126" s="37"/>
      <c r="C126" s="15"/>
      <c r="D126" s="15"/>
      <c r="E126" s="90" t="s">
        <v>50</v>
      </c>
      <c r="F126" s="90"/>
      <c r="G126" s="90"/>
      <c r="H126" s="90"/>
      <c r="I126" s="90"/>
      <c r="J126" s="90"/>
      <c r="L126" s="31"/>
      <c r="M126" s="31"/>
      <c r="O126" s="31"/>
    </row>
    <row r="127" spans="1:16" s="13" customFormat="1" ht="15.75">
      <c r="A127" s="14"/>
      <c r="B127" s="37"/>
      <c r="C127" s="14"/>
      <c r="D127" s="96"/>
      <c r="E127" s="32"/>
      <c r="F127" s="32"/>
      <c r="G127" s="32"/>
      <c r="H127" s="32"/>
      <c r="I127" s="32"/>
      <c r="J127" s="32"/>
      <c r="L127" s="31"/>
      <c r="M127" s="31"/>
      <c r="O127" s="31"/>
    </row>
    <row r="128" spans="1:16" s="13" customFormat="1" ht="15.75">
      <c r="A128" s="14"/>
      <c r="B128" s="37"/>
      <c r="C128" s="14"/>
      <c r="D128" s="96"/>
      <c r="E128" s="32" t="s">
        <v>709</v>
      </c>
      <c r="F128" s="91" t="s">
        <v>1</v>
      </c>
      <c r="G128" s="91"/>
      <c r="H128" s="91"/>
      <c r="I128" s="91"/>
      <c r="J128" s="91"/>
      <c r="L128" s="31"/>
      <c r="M128" s="31"/>
      <c r="O128" s="31"/>
    </row>
  </sheetData>
  <sheetProtection deleteColumns="0" deleteRows="0"/>
  <dataConsolidate/>
  <mergeCells count="14">
    <mergeCell ref="A1:K2"/>
    <mergeCell ref="A4:K4"/>
    <mergeCell ref="A116:J116"/>
    <mergeCell ref="K116:L116"/>
    <mergeCell ref="A117:J117"/>
    <mergeCell ref="K117:L117"/>
    <mergeCell ref="E126:J126"/>
    <mergeCell ref="D127:D128"/>
    <mergeCell ref="F128:J128"/>
    <mergeCell ref="A118:J118"/>
    <mergeCell ref="K118:L118"/>
    <mergeCell ref="A120:J120"/>
    <mergeCell ref="A122:J122"/>
    <mergeCell ref="A124:J124"/>
  </mergeCells>
  <hyperlinks>
    <hyperlink ref="C106" r:id="rId1" display="http://www.sigmaaldrich.com/catalog/product/sigma/t3253"/>
  </hyperlinks>
  <pageMargins left="0.25" right="0.25" top="0.75" bottom="0.75" header="0.3" footer="0.3"/>
  <pageSetup paperSize="8" scale="80" orientation="landscape" r:id="rId2"/>
  <headerFooter>
    <oddFooter>&amp;CСтрана &amp;P&amp;R&amp;P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P43"/>
  <sheetViews>
    <sheetView showGridLines="0" showWhiteSpace="0" topLeftCell="A13" zoomScale="72" zoomScaleNormal="72" zoomScalePageLayoutView="75" workbookViewId="0">
      <selection activeCell="D23" sqref="D23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3.140625" style="36" customWidth="1"/>
    <col min="4" max="4" width="46" style="4" customWidth="1"/>
    <col min="5" max="5" width="31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140625" style="11" customWidth="1"/>
    <col min="12" max="12" width="6.8554687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766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376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379</v>
      </c>
      <c r="C7" s="47" t="s">
        <v>434</v>
      </c>
      <c r="D7" s="59"/>
      <c r="E7" s="59"/>
      <c r="F7" s="47" t="s">
        <v>330</v>
      </c>
      <c r="G7" s="47">
        <v>1</v>
      </c>
      <c r="H7" s="48"/>
      <c r="I7" s="49">
        <f t="shared" ref="I7:I30" si="0">G7*H7</f>
        <v>0</v>
      </c>
      <c r="J7" s="49">
        <f t="shared" ref="J7:J30" si="1">I7*L7</f>
        <v>0</v>
      </c>
      <c r="K7" s="49">
        <f t="shared" ref="K7:K30" si="2">SUM(I7,J7)</f>
        <v>0</v>
      </c>
      <c r="L7" s="50">
        <v>0.2</v>
      </c>
      <c r="O7" s="29"/>
    </row>
    <row r="8" spans="1:16" ht="35.1" customHeight="1" thickBot="1">
      <c r="A8" s="45">
        <v>2</v>
      </c>
      <c r="B8" s="47" t="s">
        <v>380</v>
      </c>
      <c r="C8" s="47" t="s">
        <v>435</v>
      </c>
      <c r="D8" s="59"/>
      <c r="E8" s="59"/>
      <c r="F8" s="47" t="s">
        <v>351</v>
      </c>
      <c r="G8" s="47">
        <v>2</v>
      </c>
      <c r="H8" s="48"/>
      <c r="I8" s="49">
        <f t="shared" si="0"/>
        <v>0</v>
      </c>
      <c r="J8" s="49">
        <f t="shared" si="1"/>
        <v>0</v>
      </c>
      <c r="K8" s="49">
        <f t="shared" si="2"/>
        <v>0</v>
      </c>
      <c r="L8" s="50">
        <v>0.2</v>
      </c>
      <c r="O8" s="29"/>
    </row>
    <row r="9" spans="1:16" ht="48" customHeight="1" thickBot="1">
      <c r="A9" s="45">
        <v>3</v>
      </c>
      <c r="B9" s="47" t="s">
        <v>381</v>
      </c>
      <c r="C9" s="47">
        <v>15290026</v>
      </c>
      <c r="D9" s="59"/>
      <c r="E9" s="59"/>
      <c r="F9" s="47" t="s">
        <v>411</v>
      </c>
      <c r="G9" s="47">
        <v>1</v>
      </c>
      <c r="H9" s="48"/>
      <c r="I9" s="49">
        <f t="shared" si="0"/>
        <v>0</v>
      </c>
      <c r="J9" s="49">
        <f t="shared" si="1"/>
        <v>0</v>
      </c>
      <c r="K9" s="49">
        <f t="shared" si="2"/>
        <v>0</v>
      </c>
      <c r="L9" s="50">
        <v>0.2</v>
      </c>
      <c r="O9" s="29"/>
    </row>
    <row r="10" spans="1:16" ht="48" customHeight="1" thickBot="1">
      <c r="A10" s="45">
        <v>4</v>
      </c>
      <c r="B10" s="51" t="s">
        <v>382</v>
      </c>
      <c r="C10" s="51" t="s">
        <v>436</v>
      </c>
      <c r="D10" s="59"/>
      <c r="E10" s="59"/>
      <c r="F10" s="51" t="s">
        <v>315</v>
      </c>
      <c r="G10" s="47">
        <v>1</v>
      </c>
      <c r="H10" s="48"/>
      <c r="I10" s="49">
        <f t="shared" si="0"/>
        <v>0</v>
      </c>
      <c r="J10" s="49">
        <f t="shared" si="1"/>
        <v>0</v>
      </c>
      <c r="K10" s="49">
        <f t="shared" si="2"/>
        <v>0</v>
      </c>
      <c r="L10" s="50">
        <v>0.2</v>
      </c>
      <c r="O10" s="29"/>
    </row>
    <row r="11" spans="1:16" ht="48" customHeight="1" thickBot="1">
      <c r="A11" s="45">
        <v>5</v>
      </c>
      <c r="B11" s="47" t="s">
        <v>383</v>
      </c>
      <c r="C11" s="47" t="s">
        <v>437</v>
      </c>
      <c r="D11" s="59"/>
      <c r="E11" s="59"/>
      <c r="F11" s="47" t="s">
        <v>412</v>
      </c>
      <c r="G11" s="47">
        <v>1</v>
      </c>
      <c r="H11" s="48"/>
      <c r="I11" s="49">
        <f t="shared" si="0"/>
        <v>0</v>
      </c>
      <c r="J11" s="49">
        <f t="shared" si="1"/>
        <v>0</v>
      </c>
      <c r="K11" s="49">
        <f t="shared" si="2"/>
        <v>0</v>
      </c>
      <c r="L11" s="50">
        <v>0.2</v>
      </c>
      <c r="O11" s="29"/>
    </row>
    <row r="12" spans="1:16" ht="56.25" customHeight="1" thickBot="1">
      <c r="A12" s="45">
        <v>6</v>
      </c>
      <c r="B12" s="47" t="s">
        <v>384</v>
      </c>
      <c r="C12" s="47" t="s">
        <v>438</v>
      </c>
      <c r="D12" s="59"/>
      <c r="E12" s="59"/>
      <c r="F12" s="47" t="s">
        <v>413</v>
      </c>
      <c r="G12" s="47">
        <v>1</v>
      </c>
      <c r="H12" s="48"/>
      <c r="I12" s="49">
        <f t="shared" si="0"/>
        <v>0</v>
      </c>
      <c r="J12" s="49">
        <f t="shared" si="1"/>
        <v>0</v>
      </c>
      <c r="K12" s="49">
        <f t="shared" si="2"/>
        <v>0</v>
      </c>
      <c r="L12" s="50">
        <v>0.2</v>
      </c>
      <c r="O12" s="29"/>
    </row>
    <row r="13" spans="1:16" ht="59.25" customHeight="1" thickBot="1">
      <c r="A13" s="45">
        <v>7</v>
      </c>
      <c r="B13" s="47" t="s">
        <v>385</v>
      </c>
      <c r="C13" s="47" t="s">
        <v>439</v>
      </c>
      <c r="D13" s="59"/>
      <c r="E13" s="59"/>
      <c r="F13" s="47" t="s">
        <v>414</v>
      </c>
      <c r="G13" s="47">
        <v>1</v>
      </c>
      <c r="H13" s="48"/>
      <c r="I13" s="49">
        <f t="shared" si="0"/>
        <v>0</v>
      </c>
      <c r="J13" s="49">
        <f t="shared" si="1"/>
        <v>0</v>
      </c>
      <c r="K13" s="49">
        <f t="shared" si="2"/>
        <v>0</v>
      </c>
      <c r="L13" s="50">
        <v>0.2</v>
      </c>
      <c r="O13" s="29"/>
    </row>
    <row r="14" spans="1:16" ht="48" customHeight="1" thickBot="1">
      <c r="A14" s="45">
        <v>8</v>
      </c>
      <c r="B14" s="47" t="s">
        <v>386</v>
      </c>
      <c r="C14" s="47" t="s">
        <v>440</v>
      </c>
      <c r="D14" s="59"/>
      <c r="E14" s="59"/>
      <c r="F14" s="47" t="s">
        <v>343</v>
      </c>
      <c r="G14" s="47">
        <v>1</v>
      </c>
      <c r="H14" s="48"/>
      <c r="I14" s="49">
        <f t="shared" si="0"/>
        <v>0</v>
      </c>
      <c r="J14" s="49">
        <f t="shared" si="1"/>
        <v>0</v>
      </c>
      <c r="K14" s="49">
        <f t="shared" si="2"/>
        <v>0</v>
      </c>
      <c r="L14" s="50">
        <v>0.2</v>
      </c>
      <c r="O14" s="29"/>
    </row>
    <row r="15" spans="1:16" ht="48" customHeight="1" thickBot="1">
      <c r="A15" s="45">
        <v>9</v>
      </c>
      <c r="B15" s="47" t="s">
        <v>389</v>
      </c>
      <c r="C15" s="47" t="s">
        <v>443</v>
      </c>
      <c r="D15" s="59"/>
      <c r="E15" s="59"/>
      <c r="F15" s="47" t="s">
        <v>343</v>
      </c>
      <c r="G15" s="47">
        <v>1</v>
      </c>
      <c r="H15" s="48"/>
      <c r="I15" s="49">
        <f t="shared" si="0"/>
        <v>0</v>
      </c>
      <c r="J15" s="49">
        <f t="shared" si="1"/>
        <v>0</v>
      </c>
      <c r="K15" s="49">
        <f t="shared" si="2"/>
        <v>0</v>
      </c>
      <c r="L15" s="50">
        <v>0.2</v>
      </c>
      <c r="O15" s="29"/>
    </row>
    <row r="16" spans="1:16" s="29" customFormat="1" ht="48" customHeight="1" thickBot="1">
      <c r="A16" s="45">
        <v>10</v>
      </c>
      <c r="B16" s="47" t="s">
        <v>396</v>
      </c>
      <c r="C16" s="47">
        <v>4374966</v>
      </c>
      <c r="D16" s="59"/>
      <c r="E16" s="59"/>
      <c r="F16" s="47" t="s">
        <v>422</v>
      </c>
      <c r="G16" s="47">
        <v>1</v>
      </c>
      <c r="H16" s="48"/>
      <c r="I16" s="49">
        <f t="shared" si="0"/>
        <v>0</v>
      </c>
      <c r="J16" s="49">
        <f t="shared" si="1"/>
        <v>0</v>
      </c>
      <c r="K16" s="49">
        <f t="shared" si="2"/>
        <v>0</v>
      </c>
      <c r="L16" s="50">
        <v>0.2</v>
      </c>
    </row>
    <row r="17" spans="1:15" s="29" customFormat="1" ht="48" customHeight="1" thickBot="1">
      <c r="A17" s="45">
        <v>11</v>
      </c>
      <c r="B17" s="47" t="s">
        <v>397</v>
      </c>
      <c r="C17" s="47">
        <v>4368814</v>
      </c>
      <c r="D17" s="59"/>
      <c r="E17" s="59"/>
      <c r="F17" s="47" t="s">
        <v>422</v>
      </c>
      <c r="G17" s="47">
        <v>1</v>
      </c>
      <c r="H17" s="48"/>
      <c r="I17" s="49">
        <f t="shared" si="0"/>
        <v>0</v>
      </c>
      <c r="J17" s="49">
        <f t="shared" si="1"/>
        <v>0</v>
      </c>
      <c r="K17" s="49">
        <f t="shared" si="2"/>
        <v>0</v>
      </c>
      <c r="L17" s="50">
        <v>0.2</v>
      </c>
    </row>
    <row r="18" spans="1:15" s="29" customFormat="1" ht="48" customHeight="1" thickBot="1">
      <c r="A18" s="45">
        <v>12</v>
      </c>
      <c r="B18" s="47" t="s">
        <v>398</v>
      </c>
      <c r="C18" s="47" t="s">
        <v>450</v>
      </c>
      <c r="D18" s="59"/>
      <c r="E18" s="59"/>
      <c r="F18" s="47" t="s">
        <v>423</v>
      </c>
      <c r="G18" s="47">
        <v>1</v>
      </c>
      <c r="H18" s="48"/>
      <c r="I18" s="49">
        <f t="shared" si="0"/>
        <v>0</v>
      </c>
      <c r="J18" s="49">
        <f t="shared" si="1"/>
        <v>0</v>
      </c>
      <c r="K18" s="49">
        <f t="shared" si="2"/>
        <v>0</v>
      </c>
      <c r="L18" s="50">
        <v>0.2</v>
      </c>
    </row>
    <row r="19" spans="1:15" s="29" customFormat="1" ht="56.25" customHeight="1" thickBot="1">
      <c r="A19" s="45">
        <v>13</v>
      </c>
      <c r="B19" s="47" t="s">
        <v>399</v>
      </c>
      <c r="C19" s="47">
        <v>13778030</v>
      </c>
      <c r="D19" s="59"/>
      <c r="E19" s="59"/>
      <c r="F19" s="47" t="s">
        <v>424</v>
      </c>
      <c r="G19" s="47">
        <v>1</v>
      </c>
      <c r="H19" s="48"/>
      <c r="I19" s="49">
        <f t="shared" si="0"/>
        <v>0</v>
      </c>
      <c r="J19" s="49">
        <f t="shared" si="1"/>
        <v>0</v>
      </c>
      <c r="K19" s="49">
        <f t="shared" si="2"/>
        <v>0</v>
      </c>
      <c r="L19" s="50">
        <v>0.2</v>
      </c>
    </row>
    <row r="20" spans="1:15" s="29" customFormat="1" ht="48" customHeight="1" thickBot="1">
      <c r="A20" s="45">
        <v>14</v>
      </c>
      <c r="B20" s="47" t="s">
        <v>400</v>
      </c>
      <c r="C20" s="47" t="s">
        <v>451</v>
      </c>
      <c r="D20" s="59"/>
      <c r="E20" s="59"/>
      <c r="F20" s="47" t="s">
        <v>425</v>
      </c>
      <c r="G20" s="47">
        <v>1</v>
      </c>
      <c r="H20" s="48"/>
      <c r="I20" s="49">
        <f t="shared" si="0"/>
        <v>0</v>
      </c>
      <c r="J20" s="49">
        <f t="shared" si="1"/>
        <v>0</v>
      </c>
      <c r="K20" s="49">
        <f t="shared" si="2"/>
        <v>0</v>
      </c>
      <c r="L20" s="50">
        <v>0.2</v>
      </c>
    </row>
    <row r="21" spans="1:15" s="29" customFormat="1" ht="48" customHeight="1" thickBot="1">
      <c r="A21" s="45">
        <v>15</v>
      </c>
      <c r="B21" s="67" t="s">
        <v>401</v>
      </c>
      <c r="C21" s="67" t="s">
        <v>783</v>
      </c>
      <c r="D21" s="59"/>
      <c r="E21" s="59"/>
      <c r="F21" s="67" t="s">
        <v>426</v>
      </c>
      <c r="G21" s="67">
        <v>1</v>
      </c>
      <c r="H21" s="48"/>
      <c r="I21" s="49">
        <f t="shared" si="0"/>
        <v>0</v>
      </c>
      <c r="J21" s="49">
        <f t="shared" si="1"/>
        <v>0</v>
      </c>
      <c r="K21" s="49">
        <f t="shared" si="2"/>
        <v>0</v>
      </c>
      <c r="L21" s="50">
        <v>0.2</v>
      </c>
    </row>
    <row r="22" spans="1:15" s="29" customFormat="1" ht="48" customHeight="1" thickBot="1">
      <c r="A22" s="45">
        <v>16</v>
      </c>
      <c r="B22" s="47" t="s">
        <v>402</v>
      </c>
      <c r="C22" s="47" t="s">
        <v>452</v>
      </c>
      <c r="D22" s="59"/>
      <c r="E22" s="59"/>
      <c r="F22" s="47" t="s">
        <v>330</v>
      </c>
      <c r="G22" s="47">
        <v>1</v>
      </c>
      <c r="H22" s="48"/>
      <c r="I22" s="49">
        <f t="shared" si="0"/>
        <v>0</v>
      </c>
      <c r="J22" s="49">
        <f t="shared" si="1"/>
        <v>0</v>
      </c>
      <c r="K22" s="49">
        <f t="shared" si="2"/>
        <v>0</v>
      </c>
      <c r="L22" s="50">
        <v>0.2</v>
      </c>
    </row>
    <row r="23" spans="1:15" s="29" customFormat="1" ht="54.75" customHeight="1" thickBot="1">
      <c r="A23" s="45">
        <v>17</v>
      </c>
      <c r="B23" s="68" t="s">
        <v>403</v>
      </c>
      <c r="C23" s="68">
        <v>4368702</v>
      </c>
      <c r="D23" s="59"/>
      <c r="E23" s="59"/>
      <c r="F23" s="67" t="s">
        <v>427</v>
      </c>
      <c r="G23" s="67">
        <v>2</v>
      </c>
      <c r="H23" s="48"/>
      <c r="I23" s="49">
        <f t="shared" si="0"/>
        <v>0</v>
      </c>
      <c r="J23" s="49">
        <f t="shared" si="1"/>
        <v>0</v>
      </c>
      <c r="K23" s="49">
        <f t="shared" si="2"/>
        <v>0</v>
      </c>
      <c r="L23" s="50">
        <v>0.2</v>
      </c>
    </row>
    <row r="24" spans="1:15" s="29" customFormat="1" ht="48" customHeight="1" thickBot="1">
      <c r="A24" s="45">
        <v>18</v>
      </c>
      <c r="B24" s="47" t="s">
        <v>404</v>
      </c>
      <c r="C24" s="47">
        <v>4367659</v>
      </c>
      <c r="D24" s="59"/>
      <c r="E24" s="59"/>
      <c r="F24" s="47" t="s">
        <v>428</v>
      </c>
      <c r="G24" s="47">
        <v>1</v>
      </c>
      <c r="H24" s="48"/>
      <c r="I24" s="49">
        <f t="shared" si="0"/>
        <v>0</v>
      </c>
      <c r="J24" s="49">
        <f t="shared" si="1"/>
        <v>0</v>
      </c>
      <c r="K24" s="49">
        <f t="shared" si="2"/>
        <v>0</v>
      </c>
      <c r="L24" s="50">
        <v>0.2</v>
      </c>
    </row>
    <row r="25" spans="1:15" s="29" customFormat="1" ht="48" customHeight="1" thickBot="1">
      <c r="A25" s="45">
        <v>19</v>
      </c>
      <c r="B25" s="47" t="s">
        <v>405</v>
      </c>
      <c r="C25" s="47" t="s">
        <v>453</v>
      </c>
      <c r="D25" s="59"/>
      <c r="E25" s="59"/>
      <c r="F25" s="47" t="s">
        <v>429</v>
      </c>
      <c r="G25" s="47">
        <v>1</v>
      </c>
      <c r="H25" s="48"/>
      <c r="I25" s="49">
        <f t="shared" si="0"/>
        <v>0</v>
      </c>
      <c r="J25" s="49">
        <f t="shared" si="1"/>
        <v>0</v>
      </c>
      <c r="K25" s="49">
        <f t="shared" si="2"/>
        <v>0</v>
      </c>
      <c r="L25" s="50">
        <v>0.2</v>
      </c>
    </row>
    <row r="26" spans="1:15" s="29" customFormat="1" ht="48" customHeight="1" thickBot="1">
      <c r="A26" s="45">
        <v>20</v>
      </c>
      <c r="B26" s="67" t="s">
        <v>406</v>
      </c>
      <c r="C26" s="67" t="s">
        <v>454</v>
      </c>
      <c r="D26" s="59"/>
      <c r="E26" s="59"/>
      <c r="F26" s="67" t="s">
        <v>430</v>
      </c>
      <c r="G26" s="67">
        <v>2</v>
      </c>
      <c r="H26" s="48"/>
      <c r="I26" s="49">
        <f t="shared" si="0"/>
        <v>0</v>
      </c>
      <c r="J26" s="49">
        <f t="shared" si="1"/>
        <v>0</v>
      </c>
      <c r="K26" s="49">
        <f t="shared" si="2"/>
        <v>0</v>
      </c>
      <c r="L26" s="50">
        <v>0.2</v>
      </c>
    </row>
    <row r="27" spans="1:15" s="29" customFormat="1" ht="48" customHeight="1" thickBot="1">
      <c r="A27" s="45">
        <v>21</v>
      </c>
      <c r="B27" s="47" t="s">
        <v>407</v>
      </c>
      <c r="C27" s="47" t="s">
        <v>455</v>
      </c>
      <c r="D27" s="59"/>
      <c r="E27" s="59"/>
      <c r="F27" s="47" t="s">
        <v>431</v>
      </c>
      <c r="G27" s="47">
        <v>1</v>
      </c>
      <c r="H27" s="48"/>
      <c r="I27" s="49">
        <f t="shared" si="0"/>
        <v>0</v>
      </c>
      <c r="J27" s="49">
        <f t="shared" si="1"/>
        <v>0</v>
      </c>
      <c r="K27" s="49">
        <f t="shared" si="2"/>
        <v>0</v>
      </c>
      <c r="L27" s="50">
        <v>0.2</v>
      </c>
    </row>
    <row r="28" spans="1:15" s="29" customFormat="1" ht="48" customHeight="1" thickBot="1">
      <c r="A28" s="45">
        <v>22</v>
      </c>
      <c r="B28" s="47" t="s">
        <v>408</v>
      </c>
      <c r="C28" s="47">
        <v>4304437</v>
      </c>
      <c r="D28" s="59"/>
      <c r="E28" s="59"/>
      <c r="F28" s="47" t="s">
        <v>432</v>
      </c>
      <c r="G28" s="47">
        <v>1</v>
      </c>
      <c r="H28" s="48"/>
      <c r="I28" s="49">
        <f t="shared" si="0"/>
        <v>0</v>
      </c>
      <c r="J28" s="49">
        <f t="shared" si="1"/>
        <v>0</v>
      </c>
      <c r="K28" s="49">
        <f t="shared" si="2"/>
        <v>0</v>
      </c>
      <c r="L28" s="50">
        <v>0.2</v>
      </c>
    </row>
    <row r="29" spans="1:15" s="29" customFormat="1" ht="48" customHeight="1" thickBot="1">
      <c r="A29" s="45">
        <v>23</v>
      </c>
      <c r="B29" s="51" t="s">
        <v>409</v>
      </c>
      <c r="C29" s="51" t="s">
        <v>456</v>
      </c>
      <c r="D29" s="85"/>
      <c r="E29" s="59"/>
      <c r="F29" s="47" t="s">
        <v>330</v>
      </c>
      <c r="G29" s="51">
        <v>2</v>
      </c>
      <c r="H29" s="48"/>
      <c r="I29" s="49">
        <f t="shared" si="0"/>
        <v>0</v>
      </c>
      <c r="J29" s="49">
        <f t="shared" si="1"/>
        <v>0</v>
      </c>
      <c r="K29" s="49">
        <f t="shared" si="2"/>
        <v>0</v>
      </c>
      <c r="L29" s="50">
        <v>0.2</v>
      </c>
    </row>
    <row r="30" spans="1:15" ht="46.5" customHeight="1" thickBot="1">
      <c r="A30" s="45">
        <v>24</v>
      </c>
      <c r="B30" s="47" t="s">
        <v>410</v>
      </c>
      <c r="C30" s="47" t="s">
        <v>457</v>
      </c>
      <c r="D30" s="59"/>
      <c r="E30" s="59"/>
      <c r="F30" s="47" t="s">
        <v>433</v>
      </c>
      <c r="G30" s="47">
        <v>1</v>
      </c>
      <c r="H30" s="48"/>
      <c r="I30" s="49">
        <f t="shared" si="0"/>
        <v>0</v>
      </c>
      <c r="J30" s="49">
        <f t="shared" si="1"/>
        <v>0</v>
      </c>
      <c r="K30" s="49">
        <f t="shared" si="2"/>
        <v>0</v>
      </c>
      <c r="L30" s="50">
        <v>0.2</v>
      </c>
      <c r="O30" s="29"/>
    </row>
    <row r="31" spans="1:15" ht="30" customHeight="1" thickBot="1">
      <c r="A31" s="92" t="s">
        <v>377</v>
      </c>
      <c r="B31" s="92"/>
      <c r="C31" s="92"/>
      <c r="D31" s="92"/>
      <c r="E31" s="92"/>
      <c r="F31" s="92"/>
      <c r="G31" s="92"/>
      <c r="H31" s="92"/>
      <c r="I31" s="92"/>
      <c r="J31" s="92"/>
      <c r="K31" s="100">
        <f>SUM(I7:I30)</f>
        <v>0</v>
      </c>
      <c r="L31" s="100"/>
      <c r="O31" s="29"/>
    </row>
    <row r="32" spans="1:15" ht="30" customHeight="1" thickBot="1">
      <c r="A32" s="92" t="s">
        <v>0</v>
      </c>
      <c r="B32" s="92"/>
      <c r="C32" s="92"/>
      <c r="D32" s="92"/>
      <c r="E32" s="92"/>
      <c r="F32" s="92"/>
      <c r="G32" s="92"/>
      <c r="H32" s="92"/>
      <c r="I32" s="92"/>
      <c r="J32" s="92"/>
      <c r="K32" s="100">
        <f>SUM(J7:J30)</f>
        <v>0</v>
      </c>
      <c r="L32" s="100"/>
    </row>
    <row r="33" spans="1:16" ht="30" customHeight="1" thickBot="1">
      <c r="A33" s="92" t="s">
        <v>378</v>
      </c>
      <c r="B33" s="92"/>
      <c r="C33" s="92"/>
      <c r="D33" s="92"/>
      <c r="E33" s="92"/>
      <c r="F33" s="92"/>
      <c r="G33" s="92"/>
      <c r="H33" s="92"/>
      <c r="I33" s="92"/>
      <c r="J33" s="92"/>
      <c r="K33" s="100">
        <f>SUM(K7:K30)</f>
        <v>0</v>
      </c>
      <c r="L33" s="100"/>
    </row>
    <row r="34" spans="1:16" ht="15" customHeight="1">
      <c r="A34" s="22"/>
      <c r="B34" s="34"/>
      <c r="C34" s="34"/>
      <c r="D34" s="22"/>
      <c r="E34" s="22"/>
      <c r="F34" s="22"/>
      <c r="G34" s="22"/>
      <c r="H34" s="22"/>
      <c r="I34" s="22"/>
      <c r="J34" s="23"/>
      <c r="K34" s="23"/>
    </row>
    <row r="35" spans="1:16" ht="30" customHeight="1">
      <c r="A35" s="97" t="s">
        <v>717</v>
      </c>
      <c r="B35" s="97"/>
      <c r="C35" s="97"/>
      <c r="D35" s="97"/>
      <c r="E35" s="97"/>
      <c r="F35" s="97"/>
      <c r="G35" s="97"/>
      <c r="H35" s="97"/>
      <c r="I35" s="97"/>
      <c r="J35" s="97"/>
      <c r="K35" s="1"/>
      <c r="L35" s="29"/>
      <c r="N35" s="1"/>
      <c r="O35" s="29"/>
      <c r="P35" s="1"/>
    </row>
    <row r="36" spans="1:16" ht="15" customHeight="1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1"/>
      <c r="L36" s="29"/>
      <c r="N36" s="1"/>
      <c r="O36" s="29"/>
      <c r="P36" s="1"/>
    </row>
    <row r="37" spans="1:16" ht="30" customHeight="1">
      <c r="A37" s="97" t="s">
        <v>718</v>
      </c>
      <c r="B37" s="97"/>
      <c r="C37" s="97"/>
      <c r="D37" s="97"/>
      <c r="E37" s="97"/>
      <c r="F37" s="97"/>
      <c r="G37" s="97"/>
      <c r="H37" s="97"/>
      <c r="I37" s="97"/>
      <c r="J37" s="97"/>
      <c r="K37" s="1"/>
      <c r="L37" s="29"/>
      <c r="N37" s="1"/>
      <c r="O37" s="29"/>
      <c r="P37" s="1"/>
    </row>
    <row r="38" spans="1:16">
      <c r="A38" s="5"/>
      <c r="B38" s="66"/>
      <c r="C38" s="3"/>
      <c r="D38" s="3"/>
      <c r="E38" s="7"/>
      <c r="F38" s="8"/>
      <c r="G38" s="11"/>
      <c r="K38" s="1"/>
      <c r="L38" s="29"/>
      <c r="N38" s="1"/>
      <c r="O38" s="29"/>
      <c r="P38" s="1"/>
    </row>
    <row r="39" spans="1:16" s="13" customFormat="1" ht="15.75">
      <c r="A39" s="98" t="s">
        <v>719</v>
      </c>
      <c r="B39" s="98"/>
      <c r="C39" s="98"/>
      <c r="D39" s="98"/>
      <c r="E39" s="98"/>
      <c r="F39" s="98"/>
      <c r="G39" s="98"/>
      <c r="H39" s="98"/>
      <c r="I39" s="98"/>
      <c r="J39" s="98"/>
      <c r="L39" s="31"/>
      <c r="M39" s="31"/>
      <c r="O39" s="31"/>
    </row>
    <row r="40" spans="1:16" s="13" customFormat="1" ht="15.75">
      <c r="A40" s="80"/>
      <c r="B40" s="80"/>
      <c r="C40" s="80"/>
      <c r="D40" s="80"/>
      <c r="E40" s="80"/>
      <c r="F40" s="80"/>
      <c r="G40" s="80"/>
      <c r="H40" s="80"/>
      <c r="I40" s="80"/>
      <c r="J40" s="80"/>
      <c r="L40" s="31"/>
      <c r="M40" s="31"/>
      <c r="O40" s="31"/>
    </row>
    <row r="41" spans="1:16" s="13" customFormat="1" ht="15.75" customHeight="1">
      <c r="A41" s="14"/>
      <c r="B41" s="37"/>
      <c r="C41" s="15"/>
      <c r="D41" s="15"/>
      <c r="E41" s="90" t="s">
        <v>50</v>
      </c>
      <c r="F41" s="90"/>
      <c r="G41" s="90"/>
      <c r="H41" s="90"/>
      <c r="I41" s="90"/>
      <c r="J41" s="90"/>
      <c r="L41" s="31"/>
      <c r="M41" s="31"/>
      <c r="O41" s="31"/>
    </row>
    <row r="42" spans="1:16" s="13" customFormat="1" ht="15.75">
      <c r="A42" s="14"/>
      <c r="B42" s="37"/>
      <c r="C42" s="14"/>
      <c r="D42" s="96"/>
      <c r="E42" s="32"/>
      <c r="F42" s="32"/>
      <c r="G42" s="32"/>
      <c r="H42" s="32"/>
      <c r="I42" s="32"/>
      <c r="J42" s="32"/>
      <c r="L42" s="31"/>
      <c r="M42" s="31"/>
      <c r="O42" s="31"/>
    </row>
    <row r="43" spans="1:16" s="13" customFormat="1" ht="15.75">
      <c r="A43" s="14"/>
      <c r="B43" s="37"/>
      <c r="C43" s="14"/>
      <c r="D43" s="96"/>
      <c r="E43" s="32" t="s">
        <v>709</v>
      </c>
      <c r="F43" s="91" t="s">
        <v>1</v>
      </c>
      <c r="G43" s="91"/>
      <c r="H43" s="91"/>
      <c r="I43" s="91"/>
      <c r="J43" s="91"/>
      <c r="L43" s="31"/>
      <c r="M43" s="31"/>
      <c r="O43" s="31"/>
    </row>
  </sheetData>
  <sheetProtection deleteColumns="0" deleteRows="0"/>
  <dataConsolidate/>
  <mergeCells count="14">
    <mergeCell ref="A1:K2"/>
    <mergeCell ref="A4:K4"/>
    <mergeCell ref="A31:J31"/>
    <mergeCell ref="K31:L31"/>
    <mergeCell ref="A32:J32"/>
    <mergeCell ref="K32:L32"/>
    <mergeCell ref="E41:J41"/>
    <mergeCell ref="D42:D43"/>
    <mergeCell ref="F43:J43"/>
    <mergeCell ref="A33:J33"/>
    <mergeCell ref="K33:L33"/>
    <mergeCell ref="A35:J35"/>
    <mergeCell ref="A37:J37"/>
    <mergeCell ref="A39:J39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P31"/>
  <sheetViews>
    <sheetView showGridLines="0" showWhiteSpace="0" zoomScale="80" zoomScaleNormal="80" zoomScalePageLayoutView="75" workbookViewId="0">
      <selection activeCell="F14" sqref="F14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3.85546875" style="36" customWidth="1"/>
    <col min="4" max="4" width="47.28515625" style="4" customWidth="1"/>
    <col min="5" max="5" width="27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42578125" style="11" customWidth="1"/>
    <col min="12" max="12" width="0.28515625" style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521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376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460</v>
      </c>
      <c r="C7" s="47">
        <v>23227</v>
      </c>
      <c r="D7" s="59"/>
      <c r="E7" s="59"/>
      <c r="F7" s="47" t="s">
        <v>343</v>
      </c>
      <c r="G7" s="47">
        <v>1</v>
      </c>
      <c r="H7" s="48"/>
      <c r="I7" s="49">
        <f>G7*H7</f>
        <v>0</v>
      </c>
      <c r="J7" s="49">
        <f t="shared" ref="J7:J18" si="0">I7*L7</f>
        <v>0</v>
      </c>
      <c r="K7" s="49">
        <f t="shared" ref="K7:K18" si="1">SUM(I7,J7)</f>
        <v>0</v>
      </c>
      <c r="L7" s="50">
        <v>0.2</v>
      </c>
      <c r="O7" s="29"/>
    </row>
    <row r="8" spans="1:16" ht="49.5" customHeight="1" thickBot="1">
      <c r="A8" s="45">
        <v>2</v>
      </c>
      <c r="B8" s="47" t="s">
        <v>461</v>
      </c>
      <c r="C8" s="47">
        <v>34095</v>
      </c>
      <c r="D8" s="59"/>
      <c r="E8" s="59"/>
      <c r="F8" s="47" t="s">
        <v>330</v>
      </c>
      <c r="G8" s="47">
        <v>1</v>
      </c>
      <c r="H8" s="48"/>
      <c r="I8" s="49">
        <f>G8*H8</f>
        <v>0</v>
      </c>
      <c r="J8" s="49">
        <f t="shared" si="0"/>
        <v>0</v>
      </c>
      <c r="K8" s="49">
        <f t="shared" si="1"/>
        <v>0</v>
      </c>
      <c r="L8" s="50">
        <v>0.2</v>
      </c>
      <c r="O8" s="29"/>
    </row>
    <row r="9" spans="1:16" ht="40.5" customHeight="1" thickBot="1">
      <c r="A9" s="45">
        <v>3</v>
      </c>
      <c r="B9" s="47" t="s">
        <v>462</v>
      </c>
      <c r="C9" s="47">
        <v>88802</v>
      </c>
      <c r="D9" s="59"/>
      <c r="E9" s="59"/>
      <c r="F9" s="47" t="s">
        <v>465</v>
      </c>
      <c r="G9" s="47">
        <v>1</v>
      </c>
      <c r="H9" s="48"/>
      <c r="I9" s="49">
        <f>G9*H9</f>
        <v>0</v>
      </c>
      <c r="J9" s="49">
        <f t="shared" si="0"/>
        <v>0</v>
      </c>
      <c r="K9" s="49">
        <f t="shared" si="1"/>
        <v>0</v>
      </c>
      <c r="L9" s="50">
        <v>0.2</v>
      </c>
      <c r="O9" s="29"/>
    </row>
    <row r="10" spans="1:16" ht="48" customHeight="1" thickBot="1">
      <c r="A10" s="45">
        <v>4</v>
      </c>
      <c r="B10" s="47" t="s">
        <v>463</v>
      </c>
      <c r="C10" s="47" t="s">
        <v>464</v>
      </c>
      <c r="D10" s="59"/>
      <c r="E10" s="59"/>
      <c r="F10" s="47" t="s">
        <v>467</v>
      </c>
      <c r="G10" s="47">
        <v>1</v>
      </c>
      <c r="H10" s="48"/>
      <c r="I10" s="49">
        <f>G10*H10</f>
        <v>0</v>
      </c>
      <c r="J10" s="49">
        <f t="shared" si="0"/>
        <v>0</v>
      </c>
      <c r="K10" s="49">
        <f t="shared" si="1"/>
        <v>0</v>
      </c>
      <c r="L10" s="50">
        <v>0.2</v>
      </c>
      <c r="O10" s="29"/>
    </row>
    <row r="11" spans="1:16" ht="46.5" customHeight="1" thickBot="1">
      <c r="A11" s="45">
        <v>5</v>
      </c>
      <c r="B11" s="47" t="s">
        <v>387</v>
      </c>
      <c r="C11" s="47" t="s">
        <v>441</v>
      </c>
      <c r="D11" s="59"/>
      <c r="E11" s="59"/>
      <c r="F11" s="47" t="s">
        <v>415</v>
      </c>
      <c r="G11" s="47">
        <v>1</v>
      </c>
      <c r="H11" s="48"/>
      <c r="I11" s="49">
        <f t="shared" ref="I11:I18" si="2">G11*H11</f>
        <v>0</v>
      </c>
      <c r="J11" s="49">
        <f t="shared" si="0"/>
        <v>0</v>
      </c>
      <c r="K11" s="49">
        <f t="shared" si="1"/>
        <v>0</v>
      </c>
      <c r="L11" s="50">
        <v>0.2</v>
      </c>
      <c r="O11" s="29"/>
    </row>
    <row r="12" spans="1:16" ht="49.5" customHeight="1" thickBot="1">
      <c r="A12" s="45">
        <v>6</v>
      </c>
      <c r="B12" s="47" t="s">
        <v>388</v>
      </c>
      <c r="C12" s="47" t="s">
        <v>442</v>
      </c>
      <c r="D12" s="59"/>
      <c r="E12" s="59"/>
      <c r="F12" s="47" t="s">
        <v>416</v>
      </c>
      <c r="G12" s="47">
        <v>1</v>
      </c>
      <c r="H12" s="48"/>
      <c r="I12" s="49">
        <f t="shared" si="2"/>
        <v>0</v>
      </c>
      <c r="J12" s="49">
        <f t="shared" si="0"/>
        <v>0</v>
      </c>
      <c r="K12" s="49">
        <f t="shared" si="1"/>
        <v>0</v>
      </c>
      <c r="L12" s="50">
        <v>0.2</v>
      </c>
      <c r="O12" s="29"/>
    </row>
    <row r="13" spans="1:16" ht="40.5" customHeight="1" thickBot="1">
      <c r="A13" s="45">
        <v>7</v>
      </c>
      <c r="B13" s="47" t="s">
        <v>390</v>
      </c>
      <c r="C13" s="47" t="s">
        <v>444</v>
      </c>
      <c r="D13" s="59"/>
      <c r="E13" s="59"/>
      <c r="F13" s="47" t="s">
        <v>417</v>
      </c>
      <c r="G13" s="47">
        <v>1</v>
      </c>
      <c r="H13" s="48"/>
      <c r="I13" s="49">
        <f t="shared" si="2"/>
        <v>0</v>
      </c>
      <c r="J13" s="49">
        <f t="shared" si="0"/>
        <v>0</v>
      </c>
      <c r="K13" s="49">
        <f t="shared" si="1"/>
        <v>0</v>
      </c>
      <c r="L13" s="50">
        <v>0.2</v>
      </c>
      <c r="O13" s="29"/>
    </row>
    <row r="14" spans="1:16" ht="48" customHeight="1" thickBot="1">
      <c r="A14" s="45">
        <v>8</v>
      </c>
      <c r="B14" s="47" t="s">
        <v>391</v>
      </c>
      <c r="C14" s="47" t="s">
        <v>445</v>
      </c>
      <c r="D14" s="59"/>
      <c r="E14" s="59"/>
      <c r="F14" s="47" t="s">
        <v>782</v>
      </c>
      <c r="G14" s="47">
        <v>1</v>
      </c>
      <c r="H14" s="48"/>
      <c r="I14" s="49">
        <f t="shared" si="2"/>
        <v>0</v>
      </c>
      <c r="J14" s="49">
        <f t="shared" si="0"/>
        <v>0</v>
      </c>
      <c r="K14" s="49">
        <f t="shared" si="1"/>
        <v>0</v>
      </c>
      <c r="L14" s="50">
        <v>0.2</v>
      </c>
      <c r="O14" s="29"/>
    </row>
    <row r="15" spans="1:16" ht="46.5" customHeight="1" thickBot="1">
      <c r="A15" s="45">
        <v>9</v>
      </c>
      <c r="B15" s="47" t="s">
        <v>392</v>
      </c>
      <c r="C15" s="47" t="s">
        <v>446</v>
      </c>
      <c r="D15" s="59"/>
      <c r="E15" s="59"/>
      <c r="F15" s="47" t="s">
        <v>418</v>
      </c>
      <c r="G15" s="47">
        <v>1</v>
      </c>
      <c r="H15" s="48"/>
      <c r="I15" s="49">
        <f t="shared" si="2"/>
        <v>0</v>
      </c>
      <c r="J15" s="49">
        <f t="shared" si="0"/>
        <v>0</v>
      </c>
      <c r="K15" s="49">
        <f t="shared" si="1"/>
        <v>0</v>
      </c>
      <c r="L15" s="50">
        <v>0.2</v>
      </c>
      <c r="O15" s="29"/>
    </row>
    <row r="16" spans="1:16" ht="49.5" customHeight="1" thickBot="1">
      <c r="A16" s="45">
        <v>10</v>
      </c>
      <c r="B16" s="47" t="s">
        <v>393</v>
      </c>
      <c r="C16" s="47" t="s">
        <v>447</v>
      </c>
      <c r="D16" s="59"/>
      <c r="E16" s="59"/>
      <c r="F16" s="47" t="s">
        <v>419</v>
      </c>
      <c r="G16" s="47">
        <v>1</v>
      </c>
      <c r="H16" s="48"/>
      <c r="I16" s="49">
        <f t="shared" si="2"/>
        <v>0</v>
      </c>
      <c r="J16" s="49">
        <f t="shared" si="0"/>
        <v>0</v>
      </c>
      <c r="K16" s="49">
        <f t="shared" si="1"/>
        <v>0</v>
      </c>
      <c r="L16" s="50">
        <v>0.2</v>
      </c>
      <c r="O16" s="29"/>
    </row>
    <row r="17" spans="1:16" ht="40.5" customHeight="1" thickBot="1">
      <c r="A17" s="45">
        <v>11</v>
      </c>
      <c r="B17" s="47" t="s">
        <v>394</v>
      </c>
      <c r="C17" s="47" t="s">
        <v>448</v>
      </c>
      <c r="D17" s="59"/>
      <c r="E17" s="59"/>
      <c r="F17" s="47" t="s">
        <v>420</v>
      </c>
      <c r="G17" s="47">
        <v>1</v>
      </c>
      <c r="H17" s="48"/>
      <c r="I17" s="49">
        <f t="shared" si="2"/>
        <v>0</v>
      </c>
      <c r="J17" s="49">
        <f t="shared" si="0"/>
        <v>0</v>
      </c>
      <c r="K17" s="49">
        <f t="shared" si="1"/>
        <v>0</v>
      </c>
      <c r="L17" s="50">
        <v>0.2</v>
      </c>
      <c r="O17" s="29"/>
    </row>
    <row r="18" spans="1:16" ht="48" customHeight="1" thickBot="1">
      <c r="A18" s="45">
        <v>12</v>
      </c>
      <c r="B18" s="47" t="s">
        <v>395</v>
      </c>
      <c r="C18" s="47" t="s">
        <v>449</v>
      </c>
      <c r="D18" s="59"/>
      <c r="E18" s="59"/>
      <c r="F18" s="47" t="s">
        <v>421</v>
      </c>
      <c r="G18" s="47">
        <v>1</v>
      </c>
      <c r="H18" s="48"/>
      <c r="I18" s="49">
        <f t="shared" si="2"/>
        <v>0</v>
      </c>
      <c r="J18" s="49">
        <f t="shared" si="0"/>
        <v>0</v>
      </c>
      <c r="K18" s="49">
        <f t="shared" si="1"/>
        <v>0</v>
      </c>
      <c r="L18" s="50">
        <v>0.2</v>
      </c>
      <c r="O18" s="29"/>
    </row>
    <row r="19" spans="1:16" ht="30" customHeight="1" thickBot="1">
      <c r="A19" s="92" t="s">
        <v>458</v>
      </c>
      <c r="B19" s="92"/>
      <c r="C19" s="92"/>
      <c r="D19" s="92"/>
      <c r="E19" s="92"/>
      <c r="F19" s="92"/>
      <c r="G19" s="92"/>
      <c r="H19" s="92"/>
      <c r="I19" s="92"/>
      <c r="J19" s="92"/>
      <c r="K19" s="100">
        <f>SUM(I15:I18)</f>
        <v>0</v>
      </c>
      <c r="L19" s="100"/>
      <c r="O19" s="29"/>
    </row>
    <row r="20" spans="1:16" ht="30" customHeight="1" thickBot="1">
      <c r="A20" s="92" t="s">
        <v>0</v>
      </c>
      <c r="B20" s="92"/>
      <c r="C20" s="92"/>
      <c r="D20" s="92"/>
      <c r="E20" s="92"/>
      <c r="F20" s="92"/>
      <c r="G20" s="92"/>
      <c r="H20" s="92"/>
      <c r="I20" s="92"/>
      <c r="J20" s="92"/>
      <c r="K20" s="100">
        <f>SUM(J15:J18)</f>
        <v>0</v>
      </c>
      <c r="L20" s="100"/>
    </row>
    <row r="21" spans="1:16" ht="30" customHeight="1" thickBot="1">
      <c r="A21" s="92" t="s">
        <v>459</v>
      </c>
      <c r="B21" s="92"/>
      <c r="C21" s="92"/>
      <c r="D21" s="92"/>
      <c r="E21" s="92"/>
      <c r="F21" s="92"/>
      <c r="G21" s="92"/>
      <c r="H21" s="92"/>
      <c r="I21" s="92"/>
      <c r="J21" s="92"/>
      <c r="K21" s="100">
        <f>SUM(K15:K18)</f>
        <v>0</v>
      </c>
      <c r="L21" s="100"/>
    </row>
    <row r="22" spans="1:16" ht="15" customHeight="1">
      <c r="A22" s="22"/>
      <c r="B22" s="34"/>
      <c r="C22" s="34"/>
      <c r="D22" s="22"/>
      <c r="E22" s="22"/>
      <c r="F22" s="22"/>
      <c r="G22" s="22"/>
      <c r="H22" s="22"/>
      <c r="I22" s="22"/>
      <c r="J22" s="23"/>
      <c r="K22" s="23"/>
    </row>
    <row r="23" spans="1:16" ht="30" customHeight="1">
      <c r="A23" s="97" t="s">
        <v>720</v>
      </c>
      <c r="B23" s="97"/>
      <c r="C23" s="97"/>
      <c r="D23" s="97"/>
      <c r="E23" s="97"/>
      <c r="F23" s="97"/>
      <c r="G23" s="97"/>
      <c r="H23" s="97"/>
      <c r="I23" s="97"/>
      <c r="J23" s="97"/>
      <c r="K23" s="1"/>
      <c r="L23" s="29"/>
      <c r="N23" s="1"/>
      <c r="O23" s="29"/>
      <c r="P23" s="1"/>
    </row>
    <row r="24" spans="1:16" ht="15" customHeight="1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1"/>
      <c r="L24" s="29"/>
      <c r="N24" s="1"/>
      <c r="O24" s="29"/>
      <c r="P24" s="1"/>
    </row>
    <row r="25" spans="1:16" ht="30" customHeight="1">
      <c r="A25" s="97" t="s">
        <v>721</v>
      </c>
      <c r="B25" s="97"/>
      <c r="C25" s="97"/>
      <c r="D25" s="97"/>
      <c r="E25" s="97"/>
      <c r="F25" s="97"/>
      <c r="G25" s="97"/>
      <c r="H25" s="97"/>
      <c r="I25" s="97"/>
      <c r="J25" s="97"/>
      <c r="K25" s="1"/>
      <c r="L25" s="29"/>
      <c r="N25" s="1"/>
      <c r="O25" s="29"/>
      <c r="P25" s="1"/>
    </row>
    <row r="26" spans="1:16">
      <c r="A26" s="5"/>
      <c r="B26" s="66"/>
      <c r="C26" s="3"/>
      <c r="D26" s="3"/>
      <c r="E26" s="7"/>
      <c r="F26" s="8"/>
      <c r="G26" s="11"/>
      <c r="K26" s="1"/>
      <c r="L26" s="29"/>
      <c r="N26" s="1"/>
      <c r="O26" s="29"/>
      <c r="P26" s="1"/>
    </row>
    <row r="27" spans="1:16" s="13" customFormat="1" ht="15.75">
      <c r="A27" s="98" t="s">
        <v>722</v>
      </c>
      <c r="B27" s="98"/>
      <c r="C27" s="98"/>
      <c r="D27" s="98"/>
      <c r="E27" s="98"/>
      <c r="F27" s="98"/>
      <c r="G27" s="98"/>
      <c r="H27" s="98"/>
      <c r="I27" s="98"/>
      <c r="J27" s="98"/>
      <c r="L27" s="31"/>
      <c r="M27" s="31"/>
      <c r="O27" s="31"/>
    </row>
    <row r="28" spans="1:16" s="13" customFormat="1" ht="15.75">
      <c r="A28" s="80"/>
      <c r="B28" s="80"/>
      <c r="C28" s="80"/>
      <c r="D28" s="80"/>
      <c r="E28" s="80"/>
      <c r="F28" s="80"/>
      <c r="G28" s="80"/>
      <c r="H28" s="80"/>
      <c r="I28" s="80"/>
      <c r="J28" s="80"/>
      <c r="L28" s="31"/>
      <c r="M28" s="31"/>
      <c r="O28" s="31"/>
    </row>
    <row r="29" spans="1:16" s="13" customFormat="1" ht="15.75" customHeight="1">
      <c r="A29" s="14"/>
      <c r="B29" s="37"/>
      <c r="C29" s="15"/>
      <c r="D29" s="15"/>
      <c r="E29" s="90" t="s">
        <v>50</v>
      </c>
      <c r="F29" s="90"/>
      <c r="G29" s="90"/>
      <c r="H29" s="90"/>
      <c r="I29" s="90"/>
      <c r="J29" s="90"/>
      <c r="L29" s="31"/>
      <c r="M29" s="31"/>
      <c r="O29" s="31"/>
    </row>
    <row r="30" spans="1:16" s="13" customFormat="1" ht="15.75">
      <c r="A30" s="14"/>
      <c r="B30" s="37"/>
      <c r="C30" s="14"/>
      <c r="D30" s="96"/>
      <c r="E30" s="32"/>
      <c r="F30" s="32"/>
      <c r="G30" s="32"/>
      <c r="H30" s="32"/>
      <c r="I30" s="32"/>
      <c r="J30" s="32"/>
      <c r="L30" s="31"/>
      <c r="M30" s="31"/>
      <c r="O30" s="31"/>
    </row>
    <row r="31" spans="1:16" s="13" customFormat="1" ht="15.75">
      <c r="A31" s="14"/>
      <c r="B31" s="37"/>
      <c r="C31" s="14"/>
      <c r="D31" s="96"/>
      <c r="E31" s="32" t="s">
        <v>709</v>
      </c>
      <c r="F31" s="91" t="s">
        <v>1</v>
      </c>
      <c r="G31" s="91"/>
      <c r="H31" s="91"/>
      <c r="I31" s="91"/>
      <c r="J31" s="91"/>
      <c r="L31" s="31"/>
      <c r="M31" s="31"/>
      <c r="O31" s="31"/>
    </row>
  </sheetData>
  <sheetProtection deleteColumns="0" deleteRows="0"/>
  <dataConsolidate/>
  <mergeCells count="14">
    <mergeCell ref="A1:K2"/>
    <mergeCell ref="A4:K4"/>
    <mergeCell ref="A19:J19"/>
    <mergeCell ref="K19:L19"/>
    <mergeCell ref="A20:J20"/>
    <mergeCell ref="K20:L20"/>
    <mergeCell ref="E29:J29"/>
    <mergeCell ref="D30:D31"/>
    <mergeCell ref="F31:J31"/>
    <mergeCell ref="A21:J21"/>
    <mergeCell ref="K21:L21"/>
    <mergeCell ref="A23:J23"/>
    <mergeCell ref="A25:J25"/>
    <mergeCell ref="A27:J27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P47"/>
  <sheetViews>
    <sheetView showGridLines="0" showWhiteSpace="0" zoomScale="80" zoomScaleNormal="80" zoomScalePageLayoutView="75" workbookViewId="0">
      <selection activeCell="A39" sqref="A39:IV47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2.5703125" style="36" customWidth="1"/>
    <col min="4" max="4" width="47.85546875" style="4" customWidth="1"/>
    <col min="5" max="5" width="28.710937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42578125" style="11" customWidth="1"/>
    <col min="12" max="12" width="0.140625" style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523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509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470</v>
      </c>
      <c r="C7" s="47">
        <v>6908.1</v>
      </c>
      <c r="D7" s="59"/>
      <c r="E7" s="59"/>
      <c r="F7" s="47" t="s">
        <v>314</v>
      </c>
      <c r="G7" s="47">
        <v>6</v>
      </c>
      <c r="H7" s="48"/>
      <c r="I7" s="49">
        <f>G7*H7</f>
        <v>0</v>
      </c>
      <c r="J7" s="49">
        <f t="shared" ref="J7:J34" si="0">I7*L7</f>
        <v>0</v>
      </c>
      <c r="K7" s="49">
        <f t="shared" ref="K7:K34" si="1">SUM(I7,J7)</f>
        <v>0</v>
      </c>
      <c r="L7" s="50">
        <v>0.2</v>
      </c>
      <c r="O7" s="29"/>
    </row>
    <row r="8" spans="1:16" ht="35.1" customHeight="1" thickBot="1">
      <c r="A8" s="45">
        <v>2</v>
      </c>
      <c r="B8" s="47" t="s">
        <v>471</v>
      </c>
      <c r="C8" s="47">
        <v>4227.3</v>
      </c>
      <c r="D8" s="59"/>
      <c r="E8" s="59"/>
      <c r="F8" s="47" t="s">
        <v>330</v>
      </c>
      <c r="G8" s="47">
        <v>3</v>
      </c>
      <c r="H8" s="48"/>
      <c r="I8" s="49">
        <f t="shared" ref="I8:I34" si="2">G8*H8</f>
        <v>0</v>
      </c>
      <c r="J8" s="49">
        <f t="shared" si="0"/>
        <v>0</v>
      </c>
      <c r="K8" s="49">
        <f t="shared" si="1"/>
        <v>0</v>
      </c>
      <c r="L8" s="50">
        <v>0.2</v>
      </c>
      <c r="O8" s="29"/>
    </row>
    <row r="9" spans="1:16" ht="35.1" customHeight="1" thickBot="1">
      <c r="A9" s="45">
        <v>3</v>
      </c>
      <c r="B9" s="47" t="s">
        <v>472</v>
      </c>
      <c r="C9" s="47">
        <v>246.2</v>
      </c>
      <c r="D9" s="59"/>
      <c r="E9" s="59"/>
      <c r="F9" s="47" t="s">
        <v>510</v>
      </c>
      <c r="G9" s="47">
        <v>1</v>
      </c>
      <c r="H9" s="48"/>
      <c r="I9" s="49">
        <f t="shared" si="2"/>
        <v>0</v>
      </c>
      <c r="J9" s="49">
        <f t="shared" si="0"/>
        <v>0</v>
      </c>
      <c r="K9" s="49">
        <f t="shared" si="1"/>
        <v>0</v>
      </c>
      <c r="L9" s="50">
        <v>0.2</v>
      </c>
      <c r="O9" s="29"/>
    </row>
    <row r="10" spans="1:16" ht="48" customHeight="1" thickBot="1">
      <c r="A10" s="45">
        <v>4</v>
      </c>
      <c r="B10" s="47" t="s">
        <v>473</v>
      </c>
      <c r="C10" s="47" t="s">
        <v>498</v>
      </c>
      <c r="D10" s="59"/>
      <c r="E10" s="59"/>
      <c r="F10" s="47" t="s">
        <v>39</v>
      </c>
      <c r="G10" s="47">
        <v>1</v>
      </c>
      <c r="H10" s="48"/>
      <c r="I10" s="49">
        <f t="shared" si="2"/>
        <v>0</v>
      </c>
      <c r="J10" s="49">
        <f t="shared" si="0"/>
        <v>0</v>
      </c>
      <c r="K10" s="49">
        <f t="shared" si="1"/>
        <v>0</v>
      </c>
      <c r="L10" s="50">
        <v>0.2</v>
      </c>
      <c r="O10" s="29"/>
    </row>
    <row r="11" spans="1:16" ht="89.25" customHeight="1" thickBot="1">
      <c r="A11" s="45">
        <v>5</v>
      </c>
      <c r="B11" s="47" t="s">
        <v>474</v>
      </c>
      <c r="C11" s="47" t="s">
        <v>499</v>
      </c>
      <c r="D11" s="59"/>
      <c r="E11" s="59"/>
      <c r="F11" s="47" t="s">
        <v>321</v>
      </c>
      <c r="G11" s="47">
        <v>1</v>
      </c>
      <c r="H11" s="48"/>
      <c r="I11" s="49">
        <f t="shared" si="2"/>
        <v>0</v>
      </c>
      <c r="J11" s="49">
        <f t="shared" si="0"/>
        <v>0</v>
      </c>
      <c r="K11" s="49">
        <f t="shared" si="1"/>
        <v>0</v>
      </c>
      <c r="L11" s="50">
        <v>0.2</v>
      </c>
      <c r="O11" s="29"/>
    </row>
    <row r="12" spans="1:16" ht="48" customHeight="1" thickBot="1">
      <c r="A12" s="45">
        <v>6</v>
      </c>
      <c r="B12" s="47" t="s">
        <v>475</v>
      </c>
      <c r="C12" s="47">
        <v>4156.1000000000004</v>
      </c>
      <c r="D12" s="59"/>
      <c r="E12" s="59"/>
      <c r="F12" s="47" t="s">
        <v>510</v>
      </c>
      <c r="G12" s="47">
        <v>1</v>
      </c>
      <c r="H12" s="48"/>
      <c r="I12" s="49">
        <f t="shared" si="2"/>
        <v>0</v>
      </c>
      <c r="J12" s="49">
        <f t="shared" si="0"/>
        <v>0</v>
      </c>
      <c r="K12" s="49">
        <f t="shared" si="1"/>
        <v>0</v>
      </c>
      <c r="L12" s="50">
        <v>0.2</v>
      </c>
      <c r="O12" s="29"/>
    </row>
    <row r="13" spans="1:16" ht="56.25" customHeight="1" thickBot="1">
      <c r="A13" s="45">
        <v>7</v>
      </c>
      <c r="B13" s="47" t="s">
        <v>476</v>
      </c>
      <c r="C13" s="47">
        <v>8682.1</v>
      </c>
      <c r="D13" s="59"/>
      <c r="E13" s="59"/>
      <c r="F13" s="47" t="s">
        <v>99</v>
      </c>
      <c r="G13" s="47">
        <v>1</v>
      </c>
      <c r="H13" s="48"/>
      <c r="I13" s="49">
        <f t="shared" si="2"/>
        <v>0</v>
      </c>
      <c r="J13" s="49">
        <f t="shared" si="0"/>
        <v>0</v>
      </c>
      <c r="K13" s="49">
        <f t="shared" si="1"/>
        <v>0</v>
      </c>
      <c r="L13" s="50">
        <v>0.2</v>
      </c>
      <c r="O13" s="29"/>
    </row>
    <row r="14" spans="1:16" ht="59.25" customHeight="1" thickBot="1">
      <c r="A14" s="45">
        <v>8</v>
      </c>
      <c r="B14" s="47" t="s">
        <v>477</v>
      </c>
      <c r="C14" s="47">
        <v>6843.1</v>
      </c>
      <c r="D14" s="59"/>
      <c r="E14" s="59"/>
      <c r="F14" s="47" t="s">
        <v>511</v>
      </c>
      <c r="G14" s="47">
        <v>1</v>
      </c>
      <c r="H14" s="48"/>
      <c r="I14" s="49">
        <f t="shared" si="2"/>
        <v>0</v>
      </c>
      <c r="J14" s="49">
        <f t="shared" si="0"/>
        <v>0</v>
      </c>
      <c r="K14" s="49">
        <f t="shared" si="1"/>
        <v>0</v>
      </c>
      <c r="L14" s="50">
        <v>0.2</v>
      </c>
      <c r="O14" s="29"/>
    </row>
    <row r="15" spans="1:16" ht="48" customHeight="1" thickBot="1">
      <c r="A15" s="45">
        <v>9</v>
      </c>
      <c r="B15" s="47" t="s">
        <v>478</v>
      </c>
      <c r="C15" s="47">
        <v>3484.1</v>
      </c>
      <c r="D15" s="59"/>
      <c r="E15" s="59"/>
      <c r="F15" s="47" t="s">
        <v>321</v>
      </c>
      <c r="G15" s="47">
        <v>2</v>
      </c>
      <c r="H15" s="48"/>
      <c r="I15" s="49">
        <f t="shared" si="2"/>
        <v>0</v>
      </c>
      <c r="J15" s="49">
        <f t="shared" si="0"/>
        <v>0</v>
      </c>
      <c r="K15" s="49">
        <f t="shared" si="1"/>
        <v>0</v>
      </c>
      <c r="L15" s="50">
        <v>0.2</v>
      </c>
      <c r="O15" s="29"/>
    </row>
    <row r="16" spans="1:16" ht="77.25" customHeight="1" thickBot="1">
      <c r="A16" s="45">
        <v>10</v>
      </c>
      <c r="B16" s="71" t="s">
        <v>479</v>
      </c>
      <c r="C16" s="71">
        <v>2218.1</v>
      </c>
      <c r="D16" s="59"/>
      <c r="E16" s="59"/>
      <c r="F16" s="71" t="s">
        <v>512</v>
      </c>
      <c r="G16" s="47">
        <v>1</v>
      </c>
      <c r="H16" s="48"/>
      <c r="I16" s="49">
        <f t="shared" si="2"/>
        <v>0</v>
      </c>
      <c r="J16" s="49">
        <f t="shared" si="0"/>
        <v>0</v>
      </c>
      <c r="K16" s="49">
        <f t="shared" si="1"/>
        <v>0</v>
      </c>
      <c r="L16" s="50">
        <v>0.2</v>
      </c>
      <c r="O16" s="29"/>
    </row>
    <row r="17" spans="1:15" ht="48" customHeight="1" thickBot="1">
      <c r="A17" s="45">
        <v>11</v>
      </c>
      <c r="B17" s="47" t="s">
        <v>480</v>
      </c>
      <c r="C17" s="47">
        <v>233.1</v>
      </c>
      <c r="D17" s="59"/>
      <c r="E17" s="59"/>
      <c r="F17" s="47" t="s">
        <v>99</v>
      </c>
      <c r="G17" s="47">
        <v>1</v>
      </c>
      <c r="H17" s="48"/>
      <c r="I17" s="49">
        <f t="shared" si="2"/>
        <v>0</v>
      </c>
      <c r="J17" s="49">
        <f t="shared" si="0"/>
        <v>0</v>
      </c>
      <c r="K17" s="49">
        <f t="shared" si="1"/>
        <v>0</v>
      </c>
      <c r="L17" s="50">
        <v>0.2</v>
      </c>
      <c r="O17" s="29"/>
    </row>
    <row r="18" spans="1:15" ht="48" customHeight="1" thickBot="1">
      <c r="A18" s="45">
        <v>12</v>
      </c>
      <c r="B18" s="47" t="s">
        <v>481</v>
      </c>
      <c r="C18" s="47">
        <v>3187.1</v>
      </c>
      <c r="D18" s="59"/>
      <c r="E18" s="59"/>
      <c r="F18" s="47" t="s">
        <v>513</v>
      </c>
      <c r="G18" s="47">
        <v>1</v>
      </c>
      <c r="H18" s="48"/>
      <c r="I18" s="49">
        <f t="shared" si="2"/>
        <v>0</v>
      </c>
      <c r="J18" s="49">
        <f t="shared" si="0"/>
        <v>0</v>
      </c>
      <c r="K18" s="49">
        <f t="shared" si="1"/>
        <v>0</v>
      </c>
      <c r="L18" s="50">
        <v>0.2</v>
      </c>
      <c r="O18" s="29"/>
    </row>
    <row r="19" spans="1:15" ht="48" customHeight="1" thickBot="1">
      <c r="A19" s="45">
        <v>13</v>
      </c>
      <c r="B19" s="47" t="s">
        <v>482</v>
      </c>
      <c r="C19" s="47" t="s">
        <v>500</v>
      </c>
      <c r="D19" s="59"/>
      <c r="E19" s="59"/>
      <c r="F19" s="47" t="s">
        <v>328</v>
      </c>
      <c r="G19" s="47">
        <v>1</v>
      </c>
      <c r="H19" s="48"/>
      <c r="I19" s="49">
        <f t="shared" si="2"/>
        <v>0</v>
      </c>
      <c r="J19" s="49">
        <f t="shared" si="0"/>
        <v>0</v>
      </c>
      <c r="K19" s="49">
        <f t="shared" si="1"/>
        <v>0</v>
      </c>
      <c r="L19" s="50">
        <v>0.2</v>
      </c>
      <c r="O19" s="29"/>
    </row>
    <row r="20" spans="1:15" ht="48" customHeight="1" thickBot="1">
      <c r="A20" s="45">
        <v>14</v>
      </c>
      <c r="B20" s="47" t="s">
        <v>483</v>
      </c>
      <c r="C20" s="47" t="s">
        <v>501</v>
      </c>
      <c r="D20" s="59"/>
      <c r="E20" s="59"/>
      <c r="F20" s="47" t="s">
        <v>514</v>
      </c>
      <c r="G20" s="47">
        <v>2</v>
      </c>
      <c r="H20" s="48"/>
      <c r="I20" s="49">
        <f t="shared" si="2"/>
        <v>0</v>
      </c>
      <c r="J20" s="49">
        <f t="shared" si="0"/>
        <v>0</v>
      </c>
      <c r="K20" s="49">
        <f t="shared" si="1"/>
        <v>0</v>
      </c>
      <c r="L20" s="50">
        <v>0.2</v>
      </c>
      <c r="O20" s="29"/>
    </row>
    <row r="21" spans="1:15" ht="48" customHeight="1" thickBot="1">
      <c r="A21" s="45">
        <v>15</v>
      </c>
      <c r="B21" s="47" t="s">
        <v>484</v>
      </c>
      <c r="C21" s="47" t="s">
        <v>502</v>
      </c>
      <c r="D21" s="59"/>
      <c r="E21" s="59"/>
      <c r="F21" s="47" t="s">
        <v>96</v>
      </c>
      <c r="G21" s="47">
        <v>1</v>
      </c>
      <c r="H21" s="48"/>
      <c r="I21" s="49">
        <f t="shared" si="2"/>
        <v>0</v>
      </c>
      <c r="J21" s="49">
        <f t="shared" si="0"/>
        <v>0</v>
      </c>
      <c r="K21" s="49">
        <f t="shared" si="1"/>
        <v>0</v>
      </c>
      <c r="L21" s="50">
        <v>0.2</v>
      </c>
      <c r="O21" s="29"/>
    </row>
    <row r="22" spans="1:15" ht="48" customHeight="1" thickBot="1">
      <c r="A22" s="45">
        <v>16</v>
      </c>
      <c r="B22" s="47" t="s">
        <v>485</v>
      </c>
      <c r="C22" s="47" t="s">
        <v>503</v>
      </c>
      <c r="D22" s="59"/>
      <c r="E22" s="59"/>
      <c r="F22" s="47" t="s">
        <v>346</v>
      </c>
      <c r="G22" s="47">
        <v>2</v>
      </c>
      <c r="H22" s="48"/>
      <c r="I22" s="49">
        <f t="shared" si="2"/>
        <v>0</v>
      </c>
      <c r="J22" s="49">
        <f t="shared" si="0"/>
        <v>0</v>
      </c>
      <c r="K22" s="49">
        <f t="shared" si="1"/>
        <v>0</v>
      </c>
      <c r="L22" s="50">
        <v>0.2</v>
      </c>
      <c r="O22" s="29"/>
    </row>
    <row r="23" spans="1:15" ht="48" customHeight="1" thickBot="1">
      <c r="A23" s="45">
        <v>17</v>
      </c>
      <c r="B23" s="47" t="s">
        <v>486</v>
      </c>
      <c r="C23" s="47" t="s">
        <v>504</v>
      </c>
      <c r="D23" s="59"/>
      <c r="E23" s="59"/>
      <c r="F23" s="47" t="s">
        <v>346</v>
      </c>
      <c r="G23" s="47">
        <v>2</v>
      </c>
      <c r="H23" s="48"/>
      <c r="I23" s="49">
        <f t="shared" si="2"/>
        <v>0</v>
      </c>
      <c r="J23" s="49">
        <f t="shared" si="0"/>
        <v>0</v>
      </c>
      <c r="K23" s="49">
        <f t="shared" si="1"/>
        <v>0</v>
      </c>
      <c r="L23" s="50">
        <v>0.2</v>
      </c>
      <c r="O23" s="29"/>
    </row>
    <row r="24" spans="1:15" s="29" customFormat="1" ht="48" customHeight="1" thickBot="1">
      <c r="A24" s="45">
        <v>18</v>
      </c>
      <c r="B24" s="47" t="s">
        <v>487</v>
      </c>
      <c r="C24" s="47">
        <v>7322.1</v>
      </c>
      <c r="D24" s="59"/>
      <c r="E24" s="59"/>
      <c r="F24" s="47" t="s">
        <v>513</v>
      </c>
      <c r="G24" s="47">
        <v>1</v>
      </c>
      <c r="H24" s="48"/>
      <c r="I24" s="49">
        <f t="shared" si="2"/>
        <v>0</v>
      </c>
      <c r="J24" s="49">
        <f t="shared" si="0"/>
        <v>0</v>
      </c>
      <c r="K24" s="49">
        <f t="shared" si="1"/>
        <v>0</v>
      </c>
      <c r="L24" s="50">
        <v>0.2</v>
      </c>
    </row>
    <row r="25" spans="1:15" s="29" customFormat="1" ht="48" customHeight="1" thickBot="1">
      <c r="A25" s="45">
        <v>19</v>
      </c>
      <c r="B25" s="47" t="s">
        <v>488</v>
      </c>
      <c r="C25" s="47">
        <v>241.1</v>
      </c>
      <c r="D25" s="59"/>
      <c r="E25" s="59"/>
      <c r="F25" s="47" t="s">
        <v>96</v>
      </c>
      <c r="G25" s="47">
        <v>1</v>
      </c>
      <c r="H25" s="48"/>
      <c r="I25" s="49">
        <f t="shared" si="2"/>
        <v>0</v>
      </c>
      <c r="J25" s="49">
        <f t="shared" si="0"/>
        <v>0</v>
      </c>
      <c r="K25" s="49">
        <f t="shared" si="1"/>
        <v>0</v>
      </c>
      <c r="L25" s="50">
        <v>0.2</v>
      </c>
    </row>
    <row r="26" spans="1:15" s="29" customFormat="1" ht="48" customHeight="1" thickBot="1">
      <c r="A26" s="45">
        <v>20</v>
      </c>
      <c r="B26" s="47" t="s">
        <v>489</v>
      </c>
      <c r="C26" s="47" t="s">
        <v>505</v>
      </c>
      <c r="D26" s="59"/>
      <c r="E26" s="59"/>
      <c r="F26" s="47" t="s">
        <v>515</v>
      </c>
      <c r="G26" s="47">
        <v>1</v>
      </c>
      <c r="H26" s="48"/>
      <c r="I26" s="49">
        <f t="shared" si="2"/>
        <v>0</v>
      </c>
      <c r="J26" s="49">
        <f t="shared" si="0"/>
        <v>0</v>
      </c>
      <c r="K26" s="49">
        <f t="shared" si="1"/>
        <v>0</v>
      </c>
      <c r="L26" s="50">
        <v>0.2</v>
      </c>
    </row>
    <row r="27" spans="1:15" s="29" customFormat="1" ht="72.75" customHeight="1" thickBot="1">
      <c r="A27" s="45">
        <v>21</v>
      </c>
      <c r="B27" s="47" t="s">
        <v>490</v>
      </c>
      <c r="C27" s="47" t="s">
        <v>506</v>
      </c>
      <c r="D27" s="59"/>
      <c r="E27" s="59"/>
      <c r="F27" s="47" t="s">
        <v>516</v>
      </c>
      <c r="G27" s="47">
        <v>1</v>
      </c>
      <c r="H27" s="48"/>
      <c r="I27" s="49">
        <f t="shared" si="2"/>
        <v>0</v>
      </c>
      <c r="J27" s="49">
        <f t="shared" si="0"/>
        <v>0</v>
      </c>
      <c r="K27" s="49">
        <f t="shared" si="1"/>
        <v>0</v>
      </c>
      <c r="L27" s="50">
        <v>0.2</v>
      </c>
    </row>
    <row r="28" spans="1:15" s="29" customFormat="1" ht="48" customHeight="1" thickBot="1">
      <c r="A28" s="45">
        <v>22</v>
      </c>
      <c r="B28" s="47" t="s">
        <v>491</v>
      </c>
      <c r="C28" s="47" t="s">
        <v>507</v>
      </c>
      <c r="D28" s="59"/>
      <c r="E28" s="59"/>
      <c r="F28" s="47" t="s">
        <v>517</v>
      </c>
      <c r="G28" s="47">
        <v>1</v>
      </c>
      <c r="H28" s="48"/>
      <c r="I28" s="49">
        <f t="shared" si="2"/>
        <v>0</v>
      </c>
      <c r="J28" s="49">
        <f t="shared" si="0"/>
        <v>0</v>
      </c>
      <c r="K28" s="49">
        <f t="shared" si="1"/>
        <v>0</v>
      </c>
      <c r="L28" s="50">
        <v>0.2</v>
      </c>
    </row>
    <row r="29" spans="1:15" s="29" customFormat="1" ht="48" customHeight="1" thickBot="1">
      <c r="A29" s="45">
        <v>23</v>
      </c>
      <c r="B29" s="47" t="s">
        <v>492</v>
      </c>
      <c r="C29" s="47">
        <v>8472.1</v>
      </c>
      <c r="D29" s="59"/>
      <c r="E29" s="59"/>
      <c r="F29" s="47" t="s">
        <v>518</v>
      </c>
      <c r="G29" s="47">
        <v>1</v>
      </c>
      <c r="H29" s="48"/>
      <c r="I29" s="49">
        <f t="shared" si="2"/>
        <v>0</v>
      </c>
      <c r="J29" s="49">
        <f t="shared" si="0"/>
        <v>0</v>
      </c>
      <c r="K29" s="49">
        <f t="shared" si="1"/>
        <v>0</v>
      </c>
      <c r="L29" s="50">
        <v>0.2</v>
      </c>
    </row>
    <row r="30" spans="1:15" s="29" customFormat="1" ht="56.25" customHeight="1" thickBot="1">
      <c r="A30" s="45">
        <v>24</v>
      </c>
      <c r="B30" s="47" t="s">
        <v>493</v>
      </c>
      <c r="C30" s="47">
        <v>2326.1</v>
      </c>
      <c r="D30" s="59"/>
      <c r="E30" s="59"/>
      <c r="F30" s="47" t="s">
        <v>347</v>
      </c>
      <c r="G30" s="47">
        <v>2</v>
      </c>
      <c r="H30" s="48"/>
      <c r="I30" s="49">
        <f t="shared" si="2"/>
        <v>0</v>
      </c>
      <c r="J30" s="49">
        <f t="shared" si="0"/>
        <v>0</v>
      </c>
      <c r="K30" s="49">
        <f t="shared" si="1"/>
        <v>0</v>
      </c>
      <c r="L30" s="50">
        <v>0.2</v>
      </c>
    </row>
    <row r="31" spans="1:15" s="29" customFormat="1" ht="48" customHeight="1" thickBot="1">
      <c r="A31" s="45">
        <v>25</v>
      </c>
      <c r="B31" s="47" t="s">
        <v>494</v>
      </c>
      <c r="C31" s="47">
        <v>4503.1000000000004</v>
      </c>
      <c r="D31" s="59"/>
      <c r="E31" s="59"/>
      <c r="F31" s="47" t="s">
        <v>321</v>
      </c>
      <c r="G31" s="47">
        <v>1</v>
      </c>
      <c r="H31" s="48"/>
      <c r="I31" s="49">
        <f t="shared" si="2"/>
        <v>0</v>
      </c>
      <c r="J31" s="49">
        <f t="shared" si="0"/>
        <v>0</v>
      </c>
      <c r="K31" s="49">
        <f t="shared" si="1"/>
        <v>0</v>
      </c>
      <c r="L31" s="50">
        <v>0.2</v>
      </c>
    </row>
    <row r="32" spans="1:15" s="29" customFormat="1" ht="48" customHeight="1" thickBot="1">
      <c r="A32" s="45">
        <v>26</v>
      </c>
      <c r="B32" s="71" t="s">
        <v>495</v>
      </c>
      <c r="C32" s="71" t="s">
        <v>508</v>
      </c>
      <c r="D32" s="59"/>
      <c r="E32" s="59"/>
      <c r="F32" s="71" t="s">
        <v>45</v>
      </c>
      <c r="G32" s="71">
        <v>5</v>
      </c>
      <c r="H32" s="48"/>
      <c r="I32" s="49">
        <f t="shared" si="2"/>
        <v>0</v>
      </c>
      <c r="J32" s="49">
        <f t="shared" si="0"/>
        <v>0</v>
      </c>
      <c r="K32" s="49">
        <f t="shared" si="1"/>
        <v>0</v>
      </c>
      <c r="L32" s="50">
        <v>0.2</v>
      </c>
    </row>
    <row r="33" spans="1:16" s="29" customFormat="1" ht="48" customHeight="1" thickBot="1">
      <c r="A33" s="45">
        <v>27</v>
      </c>
      <c r="B33" s="47" t="s">
        <v>496</v>
      </c>
      <c r="C33" s="47">
        <v>5429.1</v>
      </c>
      <c r="D33" s="59"/>
      <c r="E33" s="59"/>
      <c r="F33" s="47" t="s">
        <v>37</v>
      </c>
      <c r="G33" s="71">
        <v>3</v>
      </c>
      <c r="H33" s="48"/>
      <c r="I33" s="49">
        <f t="shared" si="2"/>
        <v>0</v>
      </c>
      <c r="J33" s="49">
        <f t="shared" si="0"/>
        <v>0</v>
      </c>
      <c r="K33" s="49">
        <f t="shared" si="1"/>
        <v>0</v>
      </c>
      <c r="L33" s="50">
        <v>0.2</v>
      </c>
    </row>
    <row r="34" spans="1:16" s="29" customFormat="1" ht="54.75" customHeight="1" thickBot="1">
      <c r="A34" s="45">
        <v>28</v>
      </c>
      <c r="B34" s="47" t="s">
        <v>497</v>
      </c>
      <c r="C34" s="47">
        <v>3051.3</v>
      </c>
      <c r="D34" s="59"/>
      <c r="E34" s="59"/>
      <c r="F34" s="47" t="s">
        <v>519</v>
      </c>
      <c r="G34" s="71">
        <v>1</v>
      </c>
      <c r="H34" s="48"/>
      <c r="I34" s="49">
        <f t="shared" si="2"/>
        <v>0</v>
      </c>
      <c r="J34" s="49">
        <f t="shared" si="0"/>
        <v>0</v>
      </c>
      <c r="K34" s="49">
        <f t="shared" si="1"/>
        <v>0</v>
      </c>
      <c r="L34" s="50">
        <v>0.2</v>
      </c>
    </row>
    <row r="35" spans="1:16" ht="30" customHeight="1" thickBot="1">
      <c r="A35" s="92" t="s">
        <v>468</v>
      </c>
      <c r="B35" s="92"/>
      <c r="C35" s="92"/>
      <c r="D35" s="92"/>
      <c r="E35" s="92"/>
      <c r="F35" s="92"/>
      <c r="G35" s="92"/>
      <c r="H35" s="92"/>
      <c r="I35" s="92"/>
      <c r="J35" s="92"/>
      <c r="K35" s="100">
        <f>SUM(I7:I34)</f>
        <v>0</v>
      </c>
      <c r="L35" s="100"/>
      <c r="O35" s="29"/>
    </row>
    <row r="36" spans="1:16" ht="30" customHeight="1" thickBot="1">
      <c r="A36" s="92" t="s">
        <v>0</v>
      </c>
      <c r="B36" s="92"/>
      <c r="C36" s="92"/>
      <c r="D36" s="92"/>
      <c r="E36" s="92"/>
      <c r="F36" s="92"/>
      <c r="G36" s="92"/>
      <c r="H36" s="92"/>
      <c r="I36" s="92"/>
      <c r="J36" s="92"/>
      <c r="K36" s="100">
        <f>SUM(J7:J34)</f>
        <v>0</v>
      </c>
      <c r="L36" s="100"/>
    </row>
    <row r="37" spans="1:16" ht="30" customHeight="1" thickBot="1">
      <c r="A37" s="92" t="s">
        <v>469</v>
      </c>
      <c r="B37" s="92"/>
      <c r="C37" s="92"/>
      <c r="D37" s="92"/>
      <c r="E37" s="92"/>
      <c r="F37" s="92"/>
      <c r="G37" s="92"/>
      <c r="H37" s="92"/>
      <c r="I37" s="92"/>
      <c r="J37" s="92"/>
      <c r="K37" s="100">
        <f>SUM(K7:K34)</f>
        <v>0</v>
      </c>
      <c r="L37" s="100"/>
    </row>
    <row r="38" spans="1:16" ht="15" customHeight="1">
      <c r="A38" s="22"/>
      <c r="B38" s="34"/>
      <c r="C38" s="34"/>
      <c r="D38" s="22"/>
      <c r="E38" s="22"/>
      <c r="F38" s="22"/>
      <c r="G38" s="22"/>
      <c r="H38" s="22"/>
      <c r="I38" s="22"/>
      <c r="J38" s="23"/>
      <c r="K38" s="23"/>
    </row>
    <row r="39" spans="1:16" ht="30" customHeight="1">
      <c r="A39" s="97" t="s">
        <v>723</v>
      </c>
      <c r="B39" s="97"/>
      <c r="C39" s="97"/>
      <c r="D39" s="97"/>
      <c r="E39" s="97"/>
      <c r="F39" s="97"/>
      <c r="G39" s="97"/>
      <c r="H39" s="97"/>
      <c r="I39" s="97"/>
      <c r="J39" s="97"/>
      <c r="K39" s="1"/>
      <c r="L39" s="29"/>
      <c r="N39" s="1"/>
      <c r="O39" s="29"/>
      <c r="P39" s="1"/>
    </row>
    <row r="40" spans="1:16" ht="15" customHeight="1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1"/>
      <c r="L40" s="29"/>
      <c r="N40" s="1"/>
      <c r="O40" s="29"/>
      <c r="P40" s="1"/>
    </row>
    <row r="41" spans="1:16" ht="30" customHeight="1">
      <c r="A41" s="97" t="s">
        <v>724</v>
      </c>
      <c r="B41" s="97"/>
      <c r="C41" s="97"/>
      <c r="D41" s="97"/>
      <c r="E41" s="97"/>
      <c r="F41" s="97"/>
      <c r="G41" s="97"/>
      <c r="H41" s="97"/>
      <c r="I41" s="97"/>
      <c r="J41" s="97"/>
      <c r="K41" s="1"/>
      <c r="L41" s="29"/>
      <c r="N41" s="1"/>
      <c r="O41" s="29"/>
      <c r="P41" s="1"/>
    </row>
    <row r="42" spans="1:16">
      <c r="A42" s="5"/>
      <c r="B42" s="66"/>
      <c r="C42" s="3"/>
      <c r="D42" s="3"/>
      <c r="E42" s="7"/>
      <c r="F42" s="8"/>
      <c r="G42" s="11"/>
      <c r="K42" s="1"/>
      <c r="L42" s="29"/>
      <c r="N42" s="1"/>
      <c r="O42" s="29"/>
      <c r="P42" s="1"/>
    </row>
    <row r="43" spans="1:16" s="13" customFormat="1" ht="15.75">
      <c r="A43" s="98" t="s">
        <v>725</v>
      </c>
      <c r="B43" s="98"/>
      <c r="C43" s="98"/>
      <c r="D43" s="98"/>
      <c r="E43" s="98"/>
      <c r="F43" s="98"/>
      <c r="G43" s="98"/>
      <c r="H43" s="98"/>
      <c r="I43" s="98"/>
      <c r="J43" s="98"/>
      <c r="L43" s="31"/>
      <c r="M43" s="31"/>
      <c r="O43" s="31"/>
    </row>
    <row r="44" spans="1:16" s="13" customFormat="1" ht="15.75">
      <c r="A44" s="80"/>
      <c r="B44" s="80"/>
      <c r="C44" s="80"/>
      <c r="D44" s="80"/>
      <c r="E44" s="80"/>
      <c r="F44" s="80"/>
      <c r="G44" s="80"/>
      <c r="H44" s="80"/>
      <c r="I44" s="80"/>
      <c r="J44" s="80"/>
      <c r="L44" s="31"/>
      <c r="M44" s="31"/>
      <c r="O44" s="31"/>
    </row>
    <row r="45" spans="1:16" s="13" customFormat="1" ht="15.75" customHeight="1">
      <c r="A45" s="14"/>
      <c r="B45" s="37"/>
      <c r="C45" s="15"/>
      <c r="D45" s="15"/>
      <c r="E45" s="90" t="s">
        <v>50</v>
      </c>
      <c r="F45" s="90"/>
      <c r="G45" s="90"/>
      <c r="H45" s="90"/>
      <c r="I45" s="90"/>
      <c r="J45" s="90"/>
      <c r="L45" s="31"/>
      <c r="M45" s="31"/>
      <c r="O45" s="31"/>
    </row>
    <row r="46" spans="1:16" s="13" customFormat="1" ht="15.75">
      <c r="A46" s="14"/>
      <c r="B46" s="37"/>
      <c r="C46" s="14"/>
      <c r="D46" s="96"/>
      <c r="E46" s="32"/>
      <c r="F46" s="32"/>
      <c r="G46" s="32"/>
      <c r="H46" s="32"/>
      <c r="I46" s="32"/>
      <c r="J46" s="32"/>
      <c r="L46" s="31"/>
      <c r="M46" s="31"/>
      <c r="O46" s="31"/>
    </row>
    <row r="47" spans="1:16" s="13" customFormat="1" ht="15.75">
      <c r="A47" s="14"/>
      <c r="B47" s="37"/>
      <c r="C47" s="14"/>
      <c r="D47" s="96"/>
      <c r="E47" s="32" t="s">
        <v>709</v>
      </c>
      <c r="F47" s="91" t="s">
        <v>1</v>
      </c>
      <c r="G47" s="91"/>
      <c r="H47" s="91"/>
      <c r="I47" s="91"/>
      <c r="J47" s="91"/>
      <c r="L47" s="31"/>
      <c r="M47" s="31"/>
      <c r="O47" s="31"/>
    </row>
  </sheetData>
  <sheetProtection deleteColumns="0" deleteRows="0"/>
  <dataConsolidate/>
  <mergeCells count="14">
    <mergeCell ref="A1:K2"/>
    <mergeCell ref="A4:K4"/>
    <mergeCell ref="A35:J35"/>
    <mergeCell ref="K35:L35"/>
    <mergeCell ref="A36:J36"/>
    <mergeCell ref="K36:L36"/>
    <mergeCell ref="E45:J45"/>
    <mergeCell ref="D46:D47"/>
    <mergeCell ref="F47:J47"/>
    <mergeCell ref="A37:J37"/>
    <mergeCell ref="K37:L37"/>
    <mergeCell ref="A39:J39"/>
    <mergeCell ref="A41:J41"/>
    <mergeCell ref="A43:J43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P23"/>
  <sheetViews>
    <sheetView showGridLines="0" showWhiteSpace="0" zoomScale="80" zoomScaleNormal="80" zoomScalePageLayoutView="75" workbookViewId="0">
      <selection activeCell="H25" sqref="H25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3.5703125" style="36" customWidth="1"/>
    <col min="4" max="4" width="48.42578125" style="4" customWidth="1"/>
    <col min="5" max="5" width="30.8554687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425781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522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509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56" t="s">
        <v>526</v>
      </c>
      <c r="C7" s="47" t="s">
        <v>530</v>
      </c>
      <c r="D7" s="59"/>
      <c r="E7" s="59"/>
      <c r="F7" s="47" t="s">
        <v>705</v>
      </c>
      <c r="G7" s="47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5.1" customHeight="1" thickBot="1">
      <c r="A8" s="45">
        <v>2</v>
      </c>
      <c r="B8" s="56" t="s">
        <v>527</v>
      </c>
      <c r="C8" s="47" t="s">
        <v>531</v>
      </c>
      <c r="D8" s="59"/>
      <c r="E8" s="59"/>
      <c r="F8" s="47" t="s">
        <v>705</v>
      </c>
      <c r="G8" s="47">
        <v>1</v>
      </c>
      <c r="H8" s="48"/>
      <c r="I8" s="49">
        <f>G8*H8</f>
        <v>0</v>
      </c>
      <c r="J8" s="49">
        <f>I8*L8</f>
        <v>0</v>
      </c>
      <c r="K8" s="49">
        <f>SUM(I8,J8)</f>
        <v>0</v>
      </c>
      <c r="L8" s="50">
        <v>0.2</v>
      </c>
      <c r="O8" s="29"/>
    </row>
    <row r="9" spans="1:16" ht="35.1" customHeight="1" thickBot="1">
      <c r="A9" s="45">
        <v>3</v>
      </c>
      <c r="B9" s="56" t="s">
        <v>528</v>
      </c>
      <c r="C9" s="47" t="s">
        <v>532</v>
      </c>
      <c r="D9" s="59"/>
      <c r="E9" s="59"/>
      <c r="F9" s="47" t="s">
        <v>705</v>
      </c>
      <c r="G9" s="47">
        <v>1</v>
      </c>
      <c r="H9" s="48"/>
      <c r="I9" s="49">
        <f>G9*H9</f>
        <v>0</v>
      </c>
      <c r="J9" s="49">
        <f>I9*L9</f>
        <v>0</v>
      </c>
      <c r="K9" s="49">
        <f>SUM(I9,J9)</f>
        <v>0</v>
      </c>
      <c r="L9" s="50">
        <v>0.2</v>
      </c>
      <c r="O9" s="29"/>
    </row>
    <row r="10" spans="1:16" ht="48" customHeight="1" thickBot="1">
      <c r="A10" s="45">
        <v>4</v>
      </c>
      <c r="B10" s="47" t="s">
        <v>529</v>
      </c>
      <c r="C10" s="47" t="s">
        <v>533</v>
      </c>
      <c r="D10" s="59"/>
      <c r="E10" s="59"/>
      <c r="F10" s="47" t="s">
        <v>705</v>
      </c>
      <c r="G10" s="47">
        <v>1</v>
      </c>
      <c r="H10" s="48"/>
      <c r="I10" s="49">
        <f>G10*H10</f>
        <v>0</v>
      </c>
      <c r="J10" s="49">
        <f>I10*L10</f>
        <v>0</v>
      </c>
      <c r="K10" s="49">
        <f>SUM(I10,J10)</f>
        <v>0</v>
      </c>
      <c r="L10" s="50">
        <v>0.2</v>
      </c>
      <c r="O10" s="29"/>
    </row>
    <row r="11" spans="1:16" ht="30" customHeight="1" thickBot="1">
      <c r="A11" s="92" t="s">
        <v>524</v>
      </c>
      <c r="B11" s="92"/>
      <c r="C11" s="92"/>
      <c r="D11" s="92"/>
      <c r="E11" s="92"/>
      <c r="F11" s="92"/>
      <c r="G11" s="92"/>
      <c r="H11" s="92"/>
      <c r="I11" s="92"/>
      <c r="J11" s="92"/>
      <c r="K11" s="100">
        <f>SUM(I7:I10)</f>
        <v>0</v>
      </c>
      <c r="L11" s="100"/>
      <c r="O11" s="29"/>
    </row>
    <row r="12" spans="1:16" ht="30" customHeight="1" thickBot="1">
      <c r="A12" s="92" t="s">
        <v>0</v>
      </c>
      <c r="B12" s="92"/>
      <c r="C12" s="92"/>
      <c r="D12" s="92"/>
      <c r="E12" s="92"/>
      <c r="F12" s="92"/>
      <c r="G12" s="92"/>
      <c r="H12" s="92"/>
      <c r="I12" s="92"/>
      <c r="J12" s="92"/>
      <c r="K12" s="100">
        <f>SUM(J7:J10)</f>
        <v>0</v>
      </c>
      <c r="L12" s="100"/>
    </row>
    <row r="13" spans="1:16" ht="30" customHeight="1" thickBot="1">
      <c r="A13" s="92" t="s">
        <v>525</v>
      </c>
      <c r="B13" s="92"/>
      <c r="C13" s="92"/>
      <c r="D13" s="92"/>
      <c r="E13" s="92"/>
      <c r="F13" s="92"/>
      <c r="G13" s="92"/>
      <c r="H13" s="92"/>
      <c r="I13" s="92"/>
      <c r="J13" s="92"/>
      <c r="K13" s="100">
        <f>SUM(K7:K10)</f>
        <v>0</v>
      </c>
      <c r="L13" s="100"/>
    </row>
    <row r="14" spans="1:16" ht="15" customHeight="1">
      <c r="A14" s="22"/>
      <c r="B14" s="34"/>
      <c r="C14" s="34"/>
      <c r="D14" s="22"/>
      <c r="E14" s="22"/>
      <c r="F14" s="22"/>
      <c r="G14" s="22"/>
      <c r="H14" s="22"/>
      <c r="I14" s="22"/>
      <c r="J14" s="23"/>
      <c r="K14" s="23"/>
    </row>
    <row r="15" spans="1:16" ht="30" customHeight="1">
      <c r="A15" s="97" t="s">
        <v>726</v>
      </c>
      <c r="B15" s="97"/>
      <c r="C15" s="97"/>
      <c r="D15" s="97"/>
      <c r="E15" s="97"/>
      <c r="F15" s="97"/>
      <c r="G15" s="97"/>
      <c r="H15" s="97"/>
      <c r="I15" s="97"/>
      <c r="J15" s="97"/>
      <c r="K15" s="1"/>
      <c r="L15" s="29"/>
      <c r="N15" s="1"/>
      <c r="O15" s="29"/>
      <c r="P15" s="1"/>
    </row>
    <row r="16" spans="1:16" ht="15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1"/>
      <c r="L16" s="29"/>
      <c r="N16" s="1"/>
      <c r="O16" s="29"/>
      <c r="P16" s="1"/>
    </row>
    <row r="17" spans="1:16" ht="30" customHeight="1">
      <c r="A17" s="97" t="s">
        <v>727</v>
      </c>
      <c r="B17" s="97"/>
      <c r="C17" s="97"/>
      <c r="D17" s="97"/>
      <c r="E17" s="97"/>
      <c r="F17" s="97"/>
      <c r="G17" s="97"/>
      <c r="H17" s="97"/>
      <c r="I17" s="97"/>
      <c r="J17" s="97"/>
      <c r="K17" s="1"/>
      <c r="L17" s="29"/>
      <c r="N17" s="1"/>
      <c r="O17" s="29"/>
      <c r="P17" s="1"/>
    </row>
    <row r="18" spans="1:16">
      <c r="A18" s="5"/>
      <c r="B18" s="66"/>
      <c r="C18" s="3"/>
      <c r="D18" s="3"/>
      <c r="E18" s="7"/>
      <c r="F18" s="8"/>
      <c r="G18" s="11"/>
      <c r="K18" s="1"/>
      <c r="L18" s="29"/>
      <c r="N18" s="1"/>
      <c r="O18" s="29"/>
      <c r="P18" s="1"/>
    </row>
    <row r="19" spans="1:16" s="13" customFormat="1" ht="15.75">
      <c r="A19" s="98" t="s">
        <v>728</v>
      </c>
      <c r="B19" s="98"/>
      <c r="C19" s="98"/>
      <c r="D19" s="98"/>
      <c r="E19" s="98"/>
      <c r="F19" s="98"/>
      <c r="G19" s="98"/>
      <c r="H19" s="98"/>
      <c r="I19" s="98"/>
      <c r="J19" s="98"/>
      <c r="L19" s="31"/>
      <c r="M19" s="31"/>
      <c r="O19" s="31"/>
    </row>
    <row r="20" spans="1:16" s="13" customFormat="1" ht="15.75">
      <c r="A20" s="80"/>
      <c r="B20" s="80"/>
      <c r="C20" s="80"/>
      <c r="D20" s="80"/>
      <c r="E20" s="80"/>
      <c r="F20" s="80"/>
      <c r="G20" s="80"/>
      <c r="H20" s="80"/>
      <c r="I20" s="80"/>
      <c r="J20" s="80"/>
      <c r="L20" s="31"/>
      <c r="M20" s="31"/>
      <c r="O20" s="31"/>
    </row>
    <row r="21" spans="1:16" s="13" customFormat="1" ht="15.75" customHeight="1">
      <c r="A21" s="14"/>
      <c r="B21" s="37"/>
      <c r="C21" s="15"/>
      <c r="D21" s="15"/>
      <c r="E21" s="90" t="s">
        <v>50</v>
      </c>
      <c r="F21" s="90"/>
      <c r="G21" s="90"/>
      <c r="H21" s="90"/>
      <c r="I21" s="90"/>
      <c r="J21" s="90"/>
      <c r="L21" s="31"/>
      <c r="M21" s="31"/>
      <c r="O21" s="31"/>
    </row>
    <row r="22" spans="1:16" s="13" customFormat="1" ht="15.75">
      <c r="A22" s="14"/>
      <c r="B22" s="37"/>
      <c r="C22" s="14"/>
      <c r="D22" s="96"/>
      <c r="E22" s="32"/>
      <c r="F22" s="32"/>
      <c r="G22" s="32"/>
      <c r="H22" s="32"/>
      <c r="I22" s="32"/>
      <c r="J22" s="32"/>
      <c r="L22" s="31"/>
      <c r="M22" s="31"/>
      <c r="O22" s="31"/>
    </row>
    <row r="23" spans="1:16" s="13" customFormat="1" ht="15.75">
      <c r="A23" s="14"/>
      <c r="B23" s="37"/>
      <c r="C23" s="14"/>
      <c r="D23" s="96"/>
      <c r="E23" s="32" t="s">
        <v>709</v>
      </c>
      <c r="F23" s="91" t="s">
        <v>1</v>
      </c>
      <c r="G23" s="91"/>
      <c r="H23" s="91"/>
      <c r="I23" s="91"/>
      <c r="J23" s="91"/>
      <c r="L23" s="31"/>
      <c r="M23" s="31"/>
      <c r="O23" s="31"/>
    </row>
  </sheetData>
  <sheetProtection deleteColumns="0" deleteRows="0"/>
  <dataConsolidate/>
  <mergeCells count="14">
    <mergeCell ref="A1:K2"/>
    <mergeCell ref="A4:K4"/>
    <mergeCell ref="A11:J11"/>
    <mergeCell ref="K11:L11"/>
    <mergeCell ref="A12:J12"/>
    <mergeCell ref="K12:L12"/>
    <mergeCell ref="E21:J21"/>
    <mergeCell ref="D22:D23"/>
    <mergeCell ref="F23:J23"/>
    <mergeCell ref="A13:J13"/>
    <mergeCell ref="K13:L13"/>
    <mergeCell ref="A15:J15"/>
    <mergeCell ref="A17:J17"/>
    <mergeCell ref="A19:J19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P44"/>
  <sheetViews>
    <sheetView showGridLines="0" showWhiteSpace="0" zoomScale="79" zoomScaleNormal="79" zoomScalePageLayoutView="75" workbookViewId="0">
      <selection activeCell="E47" sqref="E47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4.28515625" style="36" customWidth="1"/>
    <col min="4" max="4" width="32.28515625" style="4" customWidth="1"/>
    <col min="5" max="5" width="18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31.5703125" style="11" customWidth="1"/>
    <col min="12" max="12" width="8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610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509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55" t="s">
        <v>536</v>
      </c>
      <c r="C7" s="47">
        <v>14002</v>
      </c>
      <c r="D7" s="59"/>
      <c r="E7" s="59"/>
      <c r="F7" s="47" t="s">
        <v>45</v>
      </c>
      <c r="G7" s="47">
        <v>2</v>
      </c>
      <c r="H7" s="48"/>
      <c r="I7" s="49">
        <f t="shared" ref="I7:I31" si="0">G7*H7</f>
        <v>0</v>
      </c>
      <c r="J7" s="49">
        <f t="shared" ref="J7" si="1">I7*L7</f>
        <v>0</v>
      </c>
      <c r="K7" s="49">
        <f t="shared" ref="K7" si="2">SUM(I7,J7)</f>
        <v>0</v>
      </c>
      <c r="L7" s="50">
        <v>0.2</v>
      </c>
      <c r="O7" s="29"/>
    </row>
    <row r="8" spans="1:16" ht="56.25" customHeight="1" thickBot="1">
      <c r="A8" s="45">
        <f>A7+1</f>
        <v>2</v>
      </c>
      <c r="B8" s="55" t="s">
        <v>545</v>
      </c>
      <c r="C8" s="47">
        <v>14052</v>
      </c>
      <c r="D8" s="59"/>
      <c r="E8" s="59"/>
      <c r="F8" s="47" t="s">
        <v>608</v>
      </c>
      <c r="G8" s="47">
        <v>1</v>
      </c>
      <c r="H8" s="48"/>
      <c r="I8" s="49">
        <f t="shared" si="0"/>
        <v>0</v>
      </c>
      <c r="J8" s="49">
        <f t="shared" ref="J8:J31" si="3">I8*L8</f>
        <v>0</v>
      </c>
      <c r="K8" s="49">
        <f t="shared" ref="K8:K31" si="4">SUM(I8,J8)</f>
        <v>0</v>
      </c>
      <c r="L8" s="50">
        <v>0.2</v>
      </c>
      <c r="O8" s="29"/>
    </row>
    <row r="9" spans="1:16" ht="48" customHeight="1" thickBot="1">
      <c r="A9" s="45">
        <f>A8+1</f>
        <v>3</v>
      </c>
      <c r="B9" s="55" t="s">
        <v>549</v>
      </c>
      <c r="C9" s="47"/>
      <c r="D9" s="59"/>
      <c r="E9" s="59"/>
      <c r="F9" s="47" t="s">
        <v>323</v>
      </c>
      <c r="G9" s="47">
        <v>1</v>
      </c>
      <c r="H9" s="48"/>
      <c r="I9" s="49">
        <f t="shared" si="0"/>
        <v>0</v>
      </c>
      <c r="J9" s="49">
        <f t="shared" si="3"/>
        <v>0</v>
      </c>
      <c r="K9" s="49">
        <f t="shared" si="4"/>
        <v>0</v>
      </c>
      <c r="L9" s="50">
        <v>0.2</v>
      </c>
      <c r="O9" s="29"/>
    </row>
    <row r="10" spans="1:16" ht="48" customHeight="1" thickBot="1">
      <c r="A10" s="45">
        <f t="shared" ref="A10:A31" si="5">A9+1</f>
        <v>4</v>
      </c>
      <c r="B10" s="55" t="s">
        <v>551</v>
      </c>
      <c r="C10" s="47"/>
      <c r="D10" s="59"/>
      <c r="E10" s="59"/>
      <c r="F10" s="47" t="s">
        <v>38</v>
      </c>
      <c r="G10" s="47">
        <v>2</v>
      </c>
      <c r="H10" s="48"/>
      <c r="I10" s="49">
        <f t="shared" si="0"/>
        <v>0</v>
      </c>
      <c r="J10" s="49">
        <f t="shared" si="3"/>
        <v>0</v>
      </c>
      <c r="K10" s="49">
        <f t="shared" si="4"/>
        <v>0</v>
      </c>
      <c r="L10" s="50">
        <v>0.2</v>
      </c>
      <c r="O10" s="29"/>
    </row>
    <row r="11" spans="1:16" ht="48" customHeight="1" thickBot="1">
      <c r="A11" s="45">
        <f t="shared" si="5"/>
        <v>5</v>
      </c>
      <c r="B11" s="55" t="s">
        <v>552</v>
      </c>
      <c r="C11" s="47"/>
      <c r="D11" s="59"/>
      <c r="E11" s="59"/>
      <c r="F11" s="47" t="s">
        <v>38</v>
      </c>
      <c r="G11" s="47">
        <v>1</v>
      </c>
      <c r="H11" s="48"/>
      <c r="I11" s="49">
        <f t="shared" si="0"/>
        <v>0</v>
      </c>
      <c r="J11" s="49">
        <f t="shared" si="3"/>
        <v>0</v>
      </c>
      <c r="K11" s="49">
        <f t="shared" si="4"/>
        <v>0</v>
      </c>
      <c r="L11" s="50">
        <v>0.2</v>
      </c>
      <c r="O11" s="29"/>
    </row>
    <row r="12" spans="1:16" ht="48" customHeight="1" thickBot="1">
      <c r="A12" s="45">
        <f t="shared" si="5"/>
        <v>6</v>
      </c>
      <c r="B12" s="55" t="s">
        <v>554</v>
      </c>
      <c r="C12" s="47"/>
      <c r="D12" s="59"/>
      <c r="E12" s="59"/>
      <c r="F12" s="47" t="s">
        <v>45</v>
      </c>
      <c r="G12" s="47">
        <v>1</v>
      </c>
      <c r="H12" s="48"/>
      <c r="I12" s="49">
        <f t="shared" si="0"/>
        <v>0</v>
      </c>
      <c r="J12" s="49">
        <f t="shared" si="3"/>
        <v>0</v>
      </c>
      <c r="K12" s="49">
        <f t="shared" si="4"/>
        <v>0</v>
      </c>
      <c r="L12" s="50">
        <v>0.2</v>
      </c>
      <c r="O12" s="29"/>
    </row>
    <row r="13" spans="1:16" ht="48" customHeight="1" thickBot="1">
      <c r="A13" s="45">
        <f t="shared" si="5"/>
        <v>7</v>
      </c>
      <c r="B13" s="55" t="s">
        <v>559</v>
      </c>
      <c r="C13" s="47"/>
      <c r="D13" s="59"/>
      <c r="E13" s="59"/>
      <c r="F13" s="47" t="s">
        <v>323</v>
      </c>
      <c r="G13" s="47">
        <v>1</v>
      </c>
      <c r="H13" s="48"/>
      <c r="I13" s="49">
        <f t="shared" si="0"/>
        <v>0</v>
      </c>
      <c r="J13" s="49">
        <f t="shared" si="3"/>
        <v>0</v>
      </c>
      <c r="K13" s="49">
        <f t="shared" si="4"/>
        <v>0</v>
      </c>
      <c r="L13" s="50">
        <v>0.2</v>
      </c>
      <c r="O13" s="29"/>
    </row>
    <row r="14" spans="1:16" ht="48" customHeight="1" thickBot="1">
      <c r="A14" s="45">
        <f t="shared" si="5"/>
        <v>8</v>
      </c>
      <c r="B14" s="55" t="s">
        <v>560</v>
      </c>
      <c r="C14" s="47"/>
      <c r="D14" s="59"/>
      <c r="E14" s="59"/>
      <c r="F14" s="47" t="s">
        <v>323</v>
      </c>
      <c r="G14" s="47">
        <v>1</v>
      </c>
      <c r="H14" s="48"/>
      <c r="I14" s="49">
        <f t="shared" si="0"/>
        <v>0</v>
      </c>
      <c r="J14" s="49">
        <f t="shared" si="3"/>
        <v>0</v>
      </c>
      <c r="K14" s="49">
        <f t="shared" si="4"/>
        <v>0</v>
      </c>
      <c r="L14" s="50">
        <v>0.2</v>
      </c>
      <c r="O14" s="29"/>
    </row>
    <row r="15" spans="1:16" ht="48" customHeight="1" thickBot="1">
      <c r="A15" s="45">
        <f t="shared" si="5"/>
        <v>9</v>
      </c>
      <c r="B15" s="55" t="s">
        <v>561</v>
      </c>
      <c r="C15" s="47"/>
      <c r="D15" s="59"/>
      <c r="E15" s="59"/>
      <c r="F15" s="47" t="s">
        <v>45</v>
      </c>
      <c r="G15" s="47">
        <v>1</v>
      </c>
      <c r="H15" s="48"/>
      <c r="I15" s="49">
        <f t="shared" si="0"/>
        <v>0</v>
      </c>
      <c r="J15" s="49">
        <f t="shared" si="3"/>
        <v>0</v>
      </c>
      <c r="K15" s="49">
        <f t="shared" si="4"/>
        <v>0</v>
      </c>
      <c r="L15" s="50">
        <v>0.2</v>
      </c>
      <c r="O15" s="29"/>
    </row>
    <row r="16" spans="1:16" s="29" customFormat="1" ht="48" customHeight="1" thickBot="1">
      <c r="A16" s="45">
        <f t="shared" si="5"/>
        <v>10</v>
      </c>
      <c r="B16" s="55" t="s">
        <v>563</v>
      </c>
      <c r="C16" s="47"/>
      <c r="D16" s="59"/>
      <c r="E16" s="59"/>
      <c r="F16" s="47" t="s">
        <v>45</v>
      </c>
      <c r="G16" s="47">
        <v>1</v>
      </c>
      <c r="H16" s="48"/>
      <c r="I16" s="49">
        <f t="shared" si="0"/>
        <v>0</v>
      </c>
      <c r="J16" s="49">
        <f t="shared" si="3"/>
        <v>0</v>
      </c>
      <c r="K16" s="49">
        <f t="shared" si="4"/>
        <v>0</v>
      </c>
      <c r="L16" s="50">
        <v>0.2</v>
      </c>
    </row>
    <row r="17" spans="1:16" s="29" customFormat="1" ht="48" customHeight="1" thickBot="1">
      <c r="A17" s="45">
        <f t="shared" si="5"/>
        <v>11</v>
      </c>
      <c r="B17" s="47" t="s">
        <v>564</v>
      </c>
      <c r="C17" s="47"/>
      <c r="D17" s="59"/>
      <c r="E17" s="59"/>
      <c r="F17" s="47" t="s">
        <v>42</v>
      </c>
      <c r="G17" s="47">
        <v>2</v>
      </c>
      <c r="H17" s="48"/>
      <c r="I17" s="49">
        <f t="shared" si="0"/>
        <v>0</v>
      </c>
      <c r="J17" s="49">
        <f t="shared" si="3"/>
        <v>0</v>
      </c>
      <c r="K17" s="49">
        <f t="shared" si="4"/>
        <v>0</v>
      </c>
      <c r="L17" s="50">
        <v>0.2</v>
      </c>
    </row>
    <row r="18" spans="1:16" s="29" customFormat="1" ht="48" customHeight="1" thickBot="1">
      <c r="A18" s="45">
        <f t="shared" si="5"/>
        <v>12</v>
      </c>
      <c r="B18" s="55" t="s">
        <v>569</v>
      </c>
      <c r="C18" s="47">
        <v>14110</v>
      </c>
      <c r="D18" s="59"/>
      <c r="E18" s="59"/>
      <c r="F18" s="47" t="s">
        <v>608</v>
      </c>
      <c r="G18" s="47">
        <v>1</v>
      </c>
      <c r="H18" s="48"/>
      <c r="I18" s="49">
        <f t="shared" si="0"/>
        <v>0</v>
      </c>
      <c r="J18" s="49">
        <f t="shared" si="3"/>
        <v>0</v>
      </c>
      <c r="K18" s="49">
        <f t="shared" si="4"/>
        <v>0</v>
      </c>
      <c r="L18" s="50">
        <v>0.2</v>
      </c>
    </row>
    <row r="19" spans="1:16" s="29" customFormat="1" ht="48" customHeight="1" thickBot="1">
      <c r="A19" s="45">
        <f t="shared" si="5"/>
        <v>13</v>
      </c>
      <c r="B19" s="55" t="s">
        <v>570</v>
      </c>
      <c r="C19" s="47"/>
      <c r="D19" s="59"/>
      <c r="E19" s="59"/>
      <c r="F19" s="47" t="s">
        <v>45</v>
      </c>
      <c r="G19" s="47">
        <v>1</v>
      </c>
      <c r="H19" s="48"/>
      <c r="I19" s="49">
        <f t="shared" si="0"/>
        <v>0</v>
      </c>
      <c r="J19" s="49">
        <f t="shared" si="3"/>
        <v>0</v>
      </c>
      <c r="K19" s="49">
        <f t="shared" si="4"/>
        <v>0</v>
      </c>
      <c r="L19" s="50">
        <v>0.2</v>
      </c>
    </row>
    <row r="20" spans="1:16" s="29" customFormat="1" ht="48" customHeight="1" thickBot="1">
      <c r="A20" s="45">
        <f t="shared" si="5"/>
        <v>14</v>
      </c>
      <c r="B20" s="55" t="s">
        <v>571</v>
      </c>
      <c r="C20" s="47"/>
      <c r="D20" s="59"/>
      <c r="E20" s="59"/>
      <c r="F20" s="47" t="s">
        <v>45</v>
      </c>
      <c r="G20" s="47">
        <v>1</v>
      </c>
      <c r="H20" s="48"/>
      <c r="I20" s="49">
        <f t="shared" si="0"/>
        <v>0</v>
      </c>
      <c r="J20" s="49">
        <f t="shared" si="3"/>
        <v>0</v>
      </c>
      <c r="K20" s="49">
        <f t="shared" si="4"/>
        <v>0</v>
      </c>
      <c r="L20" s="50">
        <v>0.2</v>
      </c>
    </row>
    <row r="21" spans="1:16" s="29" customFormat="1" ht="48" customHeight="1" thickBot="1">
      <c r="A21" s="45">
        <f t="shared" si="5"/>
        <v>15</v>
      </c>
      <c r="B21" s="55" t="s">
        <v>572</v>
      </c>
      <c r="C21" s="47"/>
      <c r="D21" s="59"/>
      <c r="E21" s="59"/>
      <c r="F21" s="47" t="s">
        <v>45</v>
      </c>
      <c r="G21" s="47">
        <v>1</v>
      </c>
      <c r="H21" s="48"/>
      <c r="I21" s="49">
        <f t="shared" si="0"/>
        <v>0</v>
      </c>
      <c r="J21" s="49">
        <f t="shared" si="3"/>
        <v>0</v>
      </c>
      <c r="K21" s="49">
        <f t="shared" si="4"/>
        <v>0</v>
      </c>
      <c r="L21" s="50">
        <v>0.2</v>
      </c>
    </row>
    <row r="22" spans="1:16" s="29" customFormat="1" ht="48" customHeight="1" thickBot="1">
      <c r="A22" s="45">
        <f t="shared" si="5"/>
        <v>16</v>
      </c>
      <c r="B22" s="55" t="s">
        <v>574</v>
      </c>
      <c r="C22" s="47"/>
      <c r="D22" s="59"/>
      <c r="E22" s="59"/>
      <c r="F22" s="47" t="s">
        <v>45</v>
      </c>
      <c r="G22" s="47">
        <v>1</v>
      </c>
      <c r="H22" s="48"/>
      <c r="I22" s="49">
        <f t="shared" si="0"/>
        <v>0</v>
      </c>
      <c r="J22" s="49">
        <f t="shared" si="3"/>
        <v>0</v>
      </c>
      <c r="K22" s="49">
        <f t="shared" si="4"/>
        <v>0</v>
      </c>
      <c r="L22" s="50">
        <v>0.2</v>
      </c>
    </row>
    <row r="23" spans="1:16" s="29" customFormat="1" ht="48" customHeight="1" thickBot="1">
      <c r="A23" s="45">
        <f t="shared" si="5"/>
        <v>17</v>
      </c>
      <c r="B23" s="55" t="s">
        <v>575</v>
      </c>
      <c r="C23" s="47"/>
      <c r="D23" s="59"/>
      <c r="E23" s="59"/>
      <c r="F23" s="47" t="s">
        <v>42</v>
      </c>
      <c r="G23" s="47">
        <v>1</v>
      </c>
      <c r="H23" s="48"/>
      <c r="I23" s="49">
        <f t="shared" si="0"/>
        <v>0</v>
      </c>
      <c r="J23" s="49">
        <f t="shared" si="3"/>
        <v>0</v>
      </c>
      <c r="K23" s="49">
        <f t="shared" si="4"/>
        <v>0</v>
      </c>
      <c r="L23" s="50">
        <v>0.2</v>
      </c>
    </row>
    <row r="24" spans="1:16" s="29" customFormat="1" ht="54.75" customHeight="1" thickBot="1">
      <c r="A24" s="45">
        <f t="shared" si="5"/>
        <v>18</v>
      </c>
      <c r="B24" s="55" t="s">
        <v>577</v>
      </c>
      <c r="C24" s="47">
        <v>14143</v>
      </c>
      <c r="D24" s="59"/>
      <c r="E24" s="59"/>
      <c r="F24" s="47" t="s">
        <v>45</v>
      </c>
      <c r="G24" s="47">
        <v>1</v>
      </c>
      <c r="H24" s="48"/>
      <c r="I24" s="49">
        <f t="shared" si="0"/>
        <v>0</v>
      </c>
      <c r="J24" s="49">
        <f t="shared" si="3"/>
        <v>0</v>
      </c>
      <c r="K24" s="49">
        <f t="shared" si="4"/>
        <v>0</v>
      </c>
      <c r="L24" s="50">
        <v>0.2</v>
      </c>
    </row>
    <row r="25" spans="1:16" s="29" customFormat="1" ht="48" customHeight="1" thickBot="1">
      <c r="A25" s="45">
        <f t="shared" si="5"/>
        <v>19</v>
      </c>
      <c r="B25" s="55" t="s">
        <v>579</v>
      </c>
      <c r="C25" s="47"/>
      <c r="D25" s="59"/>
      <c r="E25" s="59"/>
      <c r="F25" s="47" t="s">
        <v>323</v>
      </c>
      <c r="G25" s="47">
        <v>1</v>
      </c>
      <c r="H25" s="48"/>
      <c r="I25" s="49">
        <f t="shared" si="0"/>
        <v>0</v>
      </c>
      <c r="J25" s="49">
        <f t="shared" si="3"/>
        <v>0</v>
      </c>
      <c r="K25" s="49">
        <f t="shared" si="4"/>
        <v>0</v>
      </c>
      <c r="L25" s="50">
        <v>0.2</v>
      </c>
    </row>
    <row r="26" spans="1:16" s="29" customFormat="1" ht="48" customHeight="1" thickBot="1">
      <c r="A26" s="45">
        <f t="shared" si="5"/>
        <v>20</v>
      </c>
      <c r="B26" s="55" t="s">
        <v>585</v>
      </c>
      <c r="C26" s="47">
        <v>14168</v>
      </c>
      <c r="D26" s="59"/>
      <c r="E26" s="59"/>
      <c r="F26" s="47" t="s">
        <v>608</v>
      </c>
      <c r="G26" s="47">
        <v>1</v>
      </c>
      <c r="H26" s="48"/>
      <c r="I26" s="49">
        <f t="shared" si="0"/>
        <v>0</v>
      </c>
      <c r="J26" s="49">
        <f t="shared" si="3"/>
        <v>0</v>
      </c>
      <c r="K26" s="49">
        <f t="shared" si="4"/>
        <v>0</v>
      </c>
      <c r="L26" s="50">
        <v>0.2</v>
      </c>
    </row>
    <row r="27" spans="1:16" s="29" customFormat="1" ht="48" customHeight="1" thickBot="1">
      <c r="A27" s="45">
        <f t="shared" si="5"/>
        <v>21</v>
      </c>
      <c r="B27" s="55" t="s">
        <v>586</v>
      </c>
      <c r="C27" s="47"/>
      <c r="D27" s="59"/>
      <c r="E27" s="59"/>
      <c r="F27" s="47" t="s">
        <v>45</v>
      </c>
      <c r="G27" s="47">
        <v>1</v>
      </c>
      <c r="H27" s="48"/>
      <c r="I27" s="49">
        <f t="shared" si="0"/>
        <v>0</v>
      </c>
      <c r="J27" s="49">
        <f t="shared" si="3"/>
        <v>0</v>
      </c>
      <c r="K27" s="49">
        <f t="shared" si="4"/>
        <v>0</v>
      </c>
      <c r="L27" s="50">
        <v>0.2</v>
      </c>
    </row>
    <row r="28" spans="1:16" s="29" customFormat="1" ht="48" customHeight="1" thickBot="1">
      <c r="A28" s="45">
        <f t="shared" si="5"/>
        <v>22</v>
      </c>
      <c r="B28" s="55" t="s">
        <v>587</v>
      </c>
      <c r="C28" s="47"/>
      <c r="D28" s="59"/>
      <c r="E28" s="59"/>
      <c r="F28" s="47" t="s">
        <v>45</v>
      </c>
      <c r="G28" s="47">
        <v>1</v>
      </c>
      <c r="H28" s="48"/>
      <c r="I28" s="49">
        <f t="shared" si="0"/>
        <v>0</v>
      </c>
      <c r="J28" s="49">
        <f t="shared" si="3"/>
        <v>0</v>
      </c>
      <c r="K28" s="49">
        <f t="shared" si="4"/>
        <v>0</v>
      </c>
      <c r="L28" s="50">
        <v>0.2</v>
      </c>
    </row>
    <row r="29" spans="1:16" ht="46.5" customHeight="1" thickBot="1">
      <c r="A29" s="45">
        <f t="shared" si="5"/>
        <v>23</v>
      </c>
      <c r="B29" s="55" t="s">
        <v>588</v>
      </c>
      <c r="C29" s="47"/>
      <c r="D29" s="59"/>
      <c r="E29" s="59"/>
      <c r="F29" s="47" t="s">
        <v>45</v>
      </c>
      <c r="G29" s="47">
        <v>1</v>
      </c>
      <c r="H29" s="48"/>
      <c r="I29" s="49">
        <f t="shared" si="0"/>
        <v>0</v>
      </c>
      <c r="J29" s="49">
        <f t="shared" si="3"/>
        <v>0</v>
      </c>
      <c r="K29" s="49">
        <f t="shared" si="4"/>
        <v>0</v>
      </c>
      <c r="L29" s="50">
        <v>0.2</v>
      </c>
      <c r="O29" s="29"/>
    </row>
    <row r="30" spans="1:16" ht="35.1" customHeight="1" thickBot="1">
      <c r="A30" s="45">
        <f t="shared" si="5"/>
        <v>24</v>
      </c>
      <c r="B30" s="55" t="s">
        <v>589</v>
      </c>
      <c r="C30" s="47"/>
      <c r="D30" s="59"/>
      <c r="E30" s="59"/>
      <c r="F30" s="47" t="s">
        <v>45</v>
      </c>
      <c r="G30" s="47">
        <v>1</v>
      </c>
      <c r="H30" s="48"/>
      <c r="I30" s="49">
        <f t="shared" si="0"/>
        <v>0</v>
      </c>
      <c r="J30" s="49">
        <f t="shared" si="3"/>
        <v>0</v>
      </c>
      <c r="K30" s="49">
        <f t="shared" si="4"/>
        <v>0</v>
      </c>
      <c r="L30" s="50">
        <v>0.2</v>
      </c>
      <c r="O30" s="29"/>
    </row>
    <row r="31" spans="1:16" ht="35.1" customHeight="1" thickBot="1">
      <c r="A31" s="45">
        <f t="shared" si="5"/>
        <v>25</v>
      </c>
      <c r="B31" s="55" t="s">
        <v>590</v>
      </c>
      <c r="C31" s="47"/>
      <c r="D31" s="59"/>
      <c r="E31" s="59"/>
      <c r="F31" s="47" t="s">
        <v>323</v>
      </c>
      <c r="G31" s="47">
        <v>1</v>
      </c>
      <c r="H31" s="48"/>
      <c r="I31" s="49">
        <f t="shared" si="0"/>
        <v>0</v>
      </c>
      <c r="J31" s="49">
        <f t="shared" si="3"/>
        <v>0</v>
      </c>
      <c r="K31" s="49">
        <f t="shared" si="4"/>
        <v>0</v>
      </c>
      <c r="L31" s="50">
        <v>0.2</v>
      </c>
      <c r="O31" s="29"/>
    </row>
    <row r="32" spans="1:16" ht="30" customHeight="1" thickBot="1">
      <c r="A32" s="93" t="s">
        <v>534</v>
      </c>
      <c r="B32" s="101"/>
      <c r="C32" s="101"/>
      <c r="D32" s="101"/>
      <c r="E32" s="101"/>
      <c r="F32" s="101"/>
      <c r="G32" s="101"/>
      <c r="H32" s="101"/>
      <c r="I32" s="101"/>
      <c r="J32" s="102"/>
      <c r="K32" s="49">
        <f>SUM(I7:I31)</f>
        <v>0</v>
      </c>
      <c r="L32" s="49"/>
      <c r="P32" s="1"/>
    </row>
    <row r="33" spans="1:16" ht="15" customHeight="1" thickBot="1">
      <c r="A33" s="92" t="s">
        <v>0</v>
      </c>
      <c r="B33" s="92"/>
      <c r="C33" s="92"/>
      <c r="D33" s="92"/>
      <c r="E33" s="92"/>
      <c r="F33" s="92"/>
      <c r="G33" s="92"/>
      <c r="H33" s="92"/>
      <c r="I33" s="92"/>
      <c r="J33" s="92"/>
      <c r="K33" s="49">
        <f>SUM(J7:J31)</f>
        <v>0</v>
      </c>
    </row>
    <row r="34" spans="1:16" ht="30" customHeight="1" thickBot="1">
      <c r="A34" s="92" t="s">
        <v>535</v>
      </c>
      <c r="B34" s="92"/>
      <c r="C34" s="92"/>
      <c r="D34" s="92"/>
      <c r="E34" s="92"/>
      <c r="F34" s="92"/>
      <c r="G34" s="92"/>
      <c r="H34" s="92"/>
      <c r="I34" s="92"/>
      <c r="J34" s="92"/>
      <c r="K34" s="49">
        <f>SUM(K7:K31)</f>
        <v>0</v>
      </c>
      <c r="L34" s="29"/>
      <c r="N34" s="1"/>
      <c r="O34" s="29"/>
      <c r="P34" s="1"/>
    </row>
    <row r="35" spans="1:16" ht="15" customHeight="1">
      <c r="A35" s="22"/>
      <c r="B35" s="34"/>
      <c r="C35" s="34"/>
      <c r="D35" s="22"/>
      <c r="E35" s="22"/>
      <c r="F35" s="22"/>
      <c r="G35" s="22"/>
      <c r="H35" s="22"/>
      <c r="I35" s="22"/>
      <c r="J35" s="23"/>
      <c r="K35" s="23"/>
      <c r="L35" s="29"/>
      <c r="N35" s="1"/>
      <c r="O35" s="29"/>
      <c r="P35" s="1"/>
    </row>
    <row r="36" spans="1:16" ht="30" customHeight="1">
      <c r="A36" s="97" t="s">
        <v>729</v>
      </c>
      <c r="B36" s="97"/>
      <c r="C36" s="97"/>
      <c r="D36" s="97"/>
      <c r="E36" s="97"/>
      <c r="F36" s="97"/>
      <c r="G36" s="97"/>
      <c r="H36" s="97"/>
      <c r="I36" s="97"/>
      <c r="J36" s="97"/>
      <c r="K36" s="1"/>
      <c r="L36" s="29"/>
      <c r="N36" s="1"/>
      <c r="O36" s="29"/>
      <c r="P36" s="1"/>
    </row>
    <row r="37" spans="1:16" ht="15.75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1"/>
      <c r="L37" s="29"/>
      <c r="N37" s="1"/>
      <c r="O37" s="29"/>
      <c r="P37" s="1"/>
    </row>
    <row r="38" spans="1:16" s="13" customFormat="1" ht="15.75">
      <c r="A38" s="97" t="s">
        <v>730</v>
      </c>
      <c r="B38" s="97"/>
      <c r="C38" s="97"/>
      <c r="D38" s="97"/>
      <c r="E38" s="97"/>
      <c r="F38" s="97"/>
      <c r="G38" s="97"/>
      <c r="H38" s="97"/>
      <c r="I38" s="97"/>
      <c r="J38" s="97"/>
      <c r="K38" s="1"/>
      <c r="L38" s="31"/>
      <c r="M38" s="31"/>
      <c r="O38" s="31"/>
    </row>
    <row r="39" spans="1:16" s="13" customFormat="1" ht="15.75">
      <c r="A39" s="5"/>
      <c r="B39" s="66"/>
      <c r="C39" s="3"/>
      <c r="D39" s="3"/>
      <c r="E39" s="7"/>
      <c r="F39" s="8"/>
      <c r="G39" s="11"/>
      <c r="H39" s="11"/>
      <c r="I39" s="11"/>
      <c r="J39" s="11"/>
      <c r="K39" s="1"/>
      <c r="L39" s="31"/>
      <c r="M39" s="31"/>
      <c r="O39" s="31"/>
    </row>
    <row r="40" spans="1:16" s="13" customFormat="1" ht="15.75" customHeight="1">
      <c r="A40" s="98" t="s">
        <v>731</v>
      </c>
      <c r="B40" s="98"/>
      <c r="C40" s="98"/>
      <c r="D40" s="98"/>
      <c r="E40" s="98"/>
      <c r="F40" s="98"/>
      <c r="G40" s="98"/>
      <c r="H40" s="98"/>
      <c r="I40" s="98"/>
      <c r="J40" s="98"/>
      <c r="L40" s="31"/>
      <c r="M40" s="31"/>
      <c r="O40" s="31"/>
    </row>
    <row r="41" spans="1:16" s="13" customFormat="1" ht="15.75">
      <c r="A41" s="80"/>
      <c r="B41" s="80"/>
      <c r="C41" s="80"/>
      <c r="D41" s="80"/>
      <c r="E41" s="80"/>
      <c r="F41" s="80"/>
      <c r="G41" s="80"/>
      <c r="H41" s="80"/>
      <c r="I41" s="80"/>
      <c r="J41" s="80"/>
      <c r="L41" s="31"/>
      <c r="M41" s="31"/>
      <c r="O41" s="31"/>
    </row>
    <row r="42" spans="1:16" s="13" customFormat="1" ht="15.75">
      <c r="A42" s="14"/>
      <c r="B42" s="37"/>
      <c r="C42" s="15"/>
      <c r="D42" s="15"/>
      <c r="E42" s="90" t="s">
        <v>50</v>
      </c>
      <c r="F42" s="90"/>
      <c r="G42" s="90"/>
      <c r="H42" s="90"/>
      <c r="I42" s="90"/>
      <c r="J42" s="90"/>
      <c r="L42" s="31"/>
      <c r="M42" s="31"/>
      <c r="O42" s="31"/>
    </row>
    <row r="43" spans="1:16" ht="15.75">
      <c r="A43" s="14"/>
      <c r="B43" s="37"/>
      <c r="C43" s="14"/>
      <c r="D43" s="96"/>
      <c r="E43" s="32"/>
      <c r="F43" s="32"/>
      <c r="G43" s="32"/>
      <c r="H43" s="32"/>
      <c r="I43" s="32"/>
      <c r="J43" s="32"/>
      <c r="K43" s="13"/>
    </row>
    <row r="44" spans="1:16" ht="15.75">
      <c r="A44" s="14"/>
      <c r="B44" s="37"/>
      <c r="C44" s="14"/>
      <c r="D44" s="96"/>
      <c r="E44" s="32" t="s">
        <v>709</v>
      </c>
      <c r="F44" s="91" t="s">
        <v>1</v>
      </c>
      <c r="G44" s="91"/>
      <c r="H44" s="91"/>
      <c r="I44" s="91"/>
      <c r="J44" s="91"/>
      <c r="K44" s="13"/>
    </row>
  </sheetData>
  <sheetProtection deleteColumns="0" deleteRows="0"/>
  <sortState ref="A8:Q47">
    <sortCondition ref="A8:A47"/>
  </sortState>
  <dataConsolidate/>
  <mergeCells count="11">
    <mergeCell ref="A1:K2"/>
    <mergeCell ref="A4:K4"/>
    <mergeCell ref="A32:J32"/>
    <mergeCell ref="A33:J33"/>
    <mergeCell ref="E42:J42"/>
    <mergeCell ref="D43:D44"/>
    <mergeCell ref="F44:J44"/>
    <mergeCell ref="A34:J34"/>
    <mergeCell ref="A36:J36"/>
    <mergeCell ref="A38:J38"/>
    <mergeCell ref="A40:J40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Uputstvo</vt:lpstr>
      <vt:lpstr>partija 1</vt:lpstr>
      <vt:lpstr>partija 2</vt:lpstr>
      <vt:lpstr>partija 3</vt:lpstr>
      <vt:lpstr>partija 4</vt:lpstr>
      <vt:lpstr>partija 5</vt:lpstr>
      <vt:lpstr>partija 6</vt:lpstr>
      <vt:lpstr>partija 7</vt:lpstr>
      <vt:lpstr>partija 8</vt:lpstr>
      <vt:lpstr>partija 9</vt:lpstr>
      <vt:lpstr>partija 10</vt:lpstr>
      <vt:lpstr>partija 11</vt:lpstr>
      <vt:lpstr>partija 12</vt:lpstr>
      <vt:lpstr>partija 13</vt:lpstr>
      <vt:lpstr>partija 14</vt:lpstr>
      <vt:lpstr>partija 15</vt:lpstr>
      <vt:lpstr>partija 16</vt:lpstr>
      <vt:lpstr>partija 17</vt:lpstr>
      <vt:lpstr>partija 18</vt:lpstr>
      <vt:lpstr>partija 19</vt:lpstr>
      <vt:lpstr>partija 20</vt:lpstr>
      <vt:lpstr>partija 21</vt:lpstr>
      <vt:lpstr>'partija 1'!Print_Area</vt:lpstr>
      <vt:lpstr>'partija 10'!Print_Area</vt:lpstr>
      <vt:lpstr>'partija 11'!Print_Area</vt:lpstr>
      <vt:lpstr>'partija 12'!Print_Area</vt:lpstr>
      <vt:lpstr>'partija 13'!Print_Area</vt:lpstr>
      <vt:lpstr>'partija 14'!Print_Area</vt:lpstr>
      <vt:lpstr>'partija 15'!Print_Area</vt:lpstr>
      <vt:lpstr>'partija 16'!Print_Area</vt:lpstr>
      <vt:lpstr>'partija 17'!Print_Area</vt:lpstr>
      <vt:lpstr>'partija 18'!Print_Area</vt:lpstr>
      <vt:lpstr>'partija 19'!Print_Area</vt:lpstr>
      <vt:lpstr>'partija 2'!Print_Area</vt:lpstr>
      <vt:lpstr>'partija 20'!Print_Area</vt:lpstr>
      <vt:lpstr>'partija 21'!Print_Area</vt:lpstr>
      <vt:lpstr>'partija 3'!Print_Area</vt:lpstr>
      <vt:lpstr>'partija 4'!Print_Area</vt:lpstr>
      <vt:lpstr>'partija 5'!Print_Area</vt:lpstr>
      <vt:lpstr>'partija 6'!Print_Area</vt:lpstr>
      <vt:lpstr>'partija 7'!Print_Area</vt:lpstr>
      <vt:lpstr>'partija 8'!Print_Area</vt:lpstr>
      <vt:lpstr>'partija 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nadap</dc:creator>
  <cp:lastModifiedBy>Institut3</cp:lastModifiedBy>
  <cp:lastPrinted>2016-07-25T07:35:26Z</cp:lastPrinted>
  <dcterms:created xsi:type="dcterms:W3CDTF">2013-07-24T11:49:32Z</dcterms:created>
  <dcterms:modified xsi:type="dcterms:W3CDTF">2016-08-04T11:21:32Z</dcterms:modified>
</cp:coreProperties>
</file>