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tabRatio="762" activeTab="1"/>
  </bookViews>
  <sheets>
    <sheet name="Uputstvo" sheetId="1" r:id="rId1"/>
    <sheet name="potrosni" sheetId="2" r:id="rId2"/>
  </sheets>
  <definedNames/>
  <calcPr fullCalcOnLoad="1"/>
</workbook>
</file>

<file path=xl/sharedStrings.xml><?xml version="1.0" encoding="utf-8"?>
<sst xmlns="http://schemas.openxmlformats.org/spreadsheetml/2006/main" count="368" uniqueCount="240">
  <si>
    <t>IZNOS PDV-A</t>
  </si>
  <si>
    <t>_____________________________________________________</t>
  </si>
  <si>
    <t>II - Naziv dobra</t>
  </si>
  <si>
    <t>Ovlašćeno lice ponuđača:</t>
  </si>
  <si>
    <t>m.p.</t>
  </si>
  <si>
    <t>IV - Poseban zahtev</t>
  </si>
  <si>
    <t>V- Naziv ponuđenog dobra i šifra</t>
  </si>
  <si>
    <t>VI -Proizvođač</t>
  </si>
  <si>
    <t>VII- Јedinica mere</t>
  </si>
  <si>
    <t>X - Ukupna cena bez PDV</t>
  </si>
  <si>
    <t>XI - Iznos PDV (nomimalno)</t>
  </si>
  <si>
    <t>XII- Ukupna cena sa PDV</t>
  </si>
  <si>
    <t>IX- Jednična cena bez PDV po jedinici mere</t>
  </si>
  <si>
    <t>VIII -Količina</t>
  </si>
  <si>
    <t>I -Broj partije</t>
  </si>
  <si>
    <t>kom</t>
  </si>
  <si>
    <t>kom.</t>
  </si>
  <si>
    <t>1</t>
  </si>
  <si>
    <t>pak</t>
  </si>
  <si>
    <t>Garantni rok: ne može biti kraći od garantnog roka proizvođača,odnosno mora biti u skladu sa proizvođačkom garancijom. Po specifikaciji proizvođača, u zavisnosti od vrste dobra.</t>
  </si>
  <si>
    <t>NAPOMENA: 
  Za sva tražena dobra mogu se ponuditi i odgovarajuća.
  Dobra moraju biti u originalnom fabričkom pakovanju, upakovana u ambalaži i na način koji mora dobra da obezbedi od delimičnog ili potpunog oštećenja pri utovaru, transportu, pretovaru i uskladištenju. 
  Mesto isporuke su laboratorije u objektima u sedištu  Naručioca, Novi Sad, Trg Dositeja Obradovića 3. Iz objektivnih razloga Naručilac može da odredi i drugu lokaciju isporuke.
  Kontrola dobara vrši se prilikom primopredaje.</t>
  </si>
  <si>
    <t>UKUPNA VREDNOST   BEZ PDV-A</t>
  </si>
  <si>
    <t>UKUPNA VREDNOST  SA PDV-OM</t>
  </si>
  <si>
    <t>PONUĐAČ JE DUŠAN DA UZ PONUDU  DOSTAVI ZA SVAKU STAVKU /PARTIJU, DATA SHEET-ove (SPECIFIKACIJU ILI IZVOD IZ KATALOGA).</t>
  </si>
  <si>
    <r>
      <rPr>
        <b/>
        <sz val="10"/>
        <color indexed="8"/>
        <rFont val="Arial"/>
        <family val="2"/>
      </rPr>
      <t xml:space="preserve">U P U T S T V O :  Ponuđač popunjava Prilog B  konkursne dokumentacije za javnu nabavku  - Obrazac ponude sa strukturom cene - obrazac 1 tačka 5) - opis predmeta nabavke Materijal za obrazovanje i nauku - potrošni laboratorijski materijal i pribor, Potrošni laboratorijski pribor, po partijama unošenjem traženih podataka u odgovarajuća polja/kolone za partiju za koju dostavlja ponudu.
Za svaku od ponuđenih stavki/partija ponuđač je dužan da unese tražene podatke (naziv ponuđenog dobra, šifru i naziv proizvođača) 
Način unosa cene: Ponuđač unosi  samo jedničnu cenu bez PDV po jedinici mere (kolona: IX).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 Obrazac ponude sa strukturom cene - obrazac 1 tačka 5) - opis predmeta nabavke Materijal za obrazovanje i nauku - potrošni laboratorijski materijal i pribor, Potrošni  laboratorijski pribor, po partijama,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
</t>
    </r>
    <r>
      <rPr>
        <sz val="10"/>
        <color indexed="8"/>
        <rFont val="Arial"/>
        <family val="2"/>
      </rPr>
      <t xml:space="preserve">
</t>
    </r>
  </si>
  <si>
    <t>Poklopci za mikrotitar ploče sa 96 velova</t>
  </si>
  <si>
    <t xml:space="preserve">syringes, 2 part, sterile,  individualy packed, 50 mL </t>
  </si>
  <si>
    <t xml:space="preserve">syringes, 2 part, sterile, individualy packed, 20 mL </t>
  </si>
  <si>
    <t>6-well plate, Corning, non-pyrogenic, polystyrene, cls3506-100EA</t>
  </si>
  <si>
    <t xml:space="preserve">96-well plate, PS, flat bottom, sterile, grainer 655161 </t>
  </si>
  <si>
    <t>Applied Biosystems, 4306737, MicroAmp Optical 96 – well Reaction Plates with Barcode, 20/pkg</t>
  </si>
  <si>
    <t>Applied Biosystems, 4311971, MicroAmp Optical Adhesive Covers;100/pkg</t>
  </si>
  <si>
    <t>Cellulose acetate Membrane Filter; Pore size (µm): 0.45; Diameter (mm): 47</t>
  </si>
  <si>
    <t>centrifuge tubes, PP, with green screw cap, sterile, singled packed, conical, with gradiation and marking area, DNase and RNase free, diam 30 mm, height 120 mm, capacity 50 mL, LLG cat no 9.316 064</t>
  </si>
  <si>
    <t>FILTER PAPIR FI 110MM,CRNA TRAKA, KVALITATIVNI</t>
  </si>
  <si>
    <t>Glass fibre round filters MN 85/70 BF 45 mm, ROTH    HK47.1(pak/100 kom)</t>
  </si>
  <si>
    <t>Greiner Bio-one, 667201, PCR tubice,  0.5 ml, flat cap, natural</t>
  </si>
  <si>
    <t xml:space="preserve">MIkrotitar ploče sa 96 ravnih velova, sterilne </t>
  </si>
  <si>
    <t>Parafilm</t>
  </si>
  <si>
    <t xml:space="preserve">PCR 96-well plate, Dnase-Rnase free, suitable for qPCR,  </t>
  </si>
  <si>
    <t>100 pcs/pack</t>
  </si>
  <si>
    <t>Applied Biosystems</t>
  </si>
  <si>
    <t>ROTH</t>
  </si>
  <si>
    <t>10 bags of 500 pipettes</t>
  </si>
  <si>
    <t>Carl Roth</t>
  </si>
  <si>
    <t>AMTAST; MFCA047045</t>
  </si>
  <si>
    <t>50 tubes/pack</t>
  </si>
  <si>
    <t>LLG, 9045831</t>
  </si>
  <si>
    <t>FILTER PAPER CIRCLES MN 85/70 BF, 45 MM ,6901000,LLG</t>
  </si>
  <si>
    <t>Greiner Bio-one</t>
  </si>
  <si>
    <t>NASTAVCI PLAVI  100-1000 Ul,llg,6206142</t>
  </si>
  <si>
    <t>NASTAVCI ZUTI 2-200ul,llg,6206251</t>
  </si>
  <si>
    <t>THERMO  QSP 10 nastavci 10ul, dugi, set=1000kom,THERMO, 102-Q</t>
  </si>
  <si>
    <t>Sigma-Aldrich, kat.br. P7668-1EA</t>
  </si>
  <si>
    <t>50 pcs/pack</t>
  </si>
  <si>
    <t>6510856*LLG</t>
  </si>
  <si>
    <t>100pcs/pack</t>
  </si>
  <si>
    <t>1000 pipettes/bag</t>
  </si>
  <si>
    <t>komad</t>
  </si>
  <si>
    <t>kutija (600 pcs/pk)</t>
  </si>
  <si>
    <t>100/pak</t>
  </si>
  <si>
    <t>100 kom</t>
  </si>
  <si>
    <t>1000 pcs/pack</t>
  </si>
  <si>
    <t>150/ pak</t>
  </si>
  <si>
    <t>100/ pak</t>
  </si>
  <si>
    <t>PRILOG B  KONKURSNE DOKUMENTACIJE ZA JAVNU NABAVKU  - OBRAZAC PONUDE SA STRUKTUROM CENE - OBRAZAC 1 TAČKA 5) - OPIS PREDMETA NABAVKE Materijal za obrazovanje i nauku - potrošni laboratorijski materijal i pribor,  Potrošni  laboratorijski pribor, po partijama</t>
  </si>
  <si>
    <t>(Eppendorf nastavci za pipete) Eppendorf epT.I.P.S.  Volume range 0.1-10 µl</t>
  </si>
  <si>
    <t>(Eppendorf nastavci za pipete) Eppendorf epT.I.P.S.  Volume range 0.1-20 µl</t>
  </si>
  <si>
    <t>8 strip clear cap</t>
  </si>
  <si>
    <t>8-cap strip</t>
  </si>
  <si>
    <t>96 well Multiply pcr plate transparent</t>
  </si>
  <si>
    <t>Ash finger, 60 mm, quartz</t>
  </si>
  <si>
    <t>Brand pipette tips, 1000 uL, ref. no. Z740095-5000EA</t>
  </si>
  <si>
    <t xml:space="preserve">Capp ExpellPlus 10ul Universal Tips, Low Retention, Bulk Bag 1000 tips/pk, Capp Denmark cat no 5030010 </t>
  </si>
  <si>
    <t>cell culture flasks, growth surface 75 cm2,  hydrophobic membrane (pore size 0.2 µm) for minimal risk of contamination and optimal gas exchange, angled neck, sterile, PS, graduations, DNase, RNase and human DNA free, roth cat no CE49.1</t>
  </si>
  <si>
    <t>Celulozno nitratni membranski filter(nesterilni), veličina pora 0.45µm, dijametar 47mm, 100/pk</t>
  </si>
  <si>
    <t>centrifuge tubes, PP, with green screw cap, sterile, singled packed, conical, with gradiation and marking area, DNase and RNase free, diam 17 mm, height 120 mm, capacity 15 mL, LLG cat no 9.316 062</t>
  </si>
  <si>
    <t>Clamps for conical joints</t>
  </si>
  <si>
    <t xml:space="preserve">Copper, wire 4 x0.5mm, 100g </t>
  </si>
  <si>
    <t>Četka za pranje (manja) LABORATORY BRUSH - “natural fibre / perlon”</t>
  </si>
  <si>
    <t>Četka za pranje (mini) LABORATORY BRUSH - “natural fibre / perlon”</t>
  </si>
  <si>
    <t>Četka za pranje (srednja) LABORATORY BRUSH - “natural fibre / perlon”</t>
  </si>
  <si>
    <t>Četke za epruvete</t>
  </si>
  <si>
    <t>Eppendorf nastavci,1250 µl pipette tip, 76 mm, 500 tips/bag, 2 bags/pack, for Eppendorf Research Pro 1 Channel From 100-1000 uL Electronic Pipette</t>
  </si>
  <si>
    <r>
      <t xml:space="preserve">Eppendorf tips 0.1-10 </t>
    </r>
    <r>
      <rPr>
        <sz val="10"/>
        <rFont val="Times New Roman"/>
        <family val="1"/>
      </rPr>
      <t>μ</t>
    </r>
    <r>
      <rPr>
        <sz val="10"/>
        <rFont val="Times New Roman"/>
        <family val="1"/>
      </rPr>
      <t xml:space="preserve">l </t>
    </r>
  </si>
  <si>
    <r>
      <t xml:space="preserve">Eppendorf tips 0.1-20 </t>
    </r>
    <r>
      <rPr>
        <sz val="10"/>
        <rFont val="Times New Roman"/>
        <family val="1"/>
      </rPr>
      <t>μ</t>
    </r>
    <r>
      <rPr>
        <sz val="10"/>
        <rFont val="Times New Roman"/>
        <family val="1"/>
      </rPr>
      <t xml:space="preserve">l </t>
    </r>
  </si>
  <si>
    <t>Epruveta 15 ml, 120x17mm,konusna, graduisana, sa zapusacem, polipropilen, sterilna</t>
  </si>
  <si>
    <r>
      <t>ExpellPlus nastavci 10</t>
    </r>
    <r>
      <rPr>
        <sz val="10"/>
        <rFont val="Calibri"/>
        <family val="2"/>
      </rPr>
      <t>µ</t>
    </r>
    <r>
      <rPr>
        <sz val="9"/>
        <rFont val="Times New Roman"/>
        <family val="1"/>
      </rPr>
      <t>l PCR nastavci, sa filterom, pre-sterile</t>
    </r>
  </si>
  <si>
    <t xml:space="preserve">ExpellPlus nastavci za pipetu od 10 µl, sa filterom, dugacki, kesa od 1000 komada,  </t>
  </si>
  <si>
    <t>filter 47mm prečnik, 0.45um precnik pora, sterilni, pojedinacno upakovani, white membrane mixed cellulose esters MCE gridded sterile</t>
  </si>
  <si>
    <t xml:space="preserve">filter papir hrapavi </t>
  </si>
  <si>
    <t>Filter papir, crna traka, φ125, FILTRAK</t>
  </si>
  <si>
    <t>Greiner Bio-one, 683201, PCR tubice, 0.2 ml, flat cap, natural</t>
  </si>
  <si>
    <t>Gumena pumpica za automatsku biretu</t>
  </si>
  <si>
    <t>Gumene propipete     </t>
  </si>
  <si>
    <t>Gumeni čep  32x28</t>
  </si>
  <si>
    <t xml:space="preserve">Gumeno crevo Ø 10 mm </t>
  </si>
  <si>
    <t xml:space="preserve">Gumeno crevo Ø 8 mm </t>
  </si>
  <si>
    <t>High Performance Glass Vial, 20 mL, with urea screw caps</t>
  </si>
  <si>
    <t>Kartonska kutija sa 81 mestom za cuvanje tubica od 2 mL</t>
  </si>
  <si>
    <t>kivete za centrifugu 1,5ml autoklavabilne sa poklopcem</t>
  </si>
  <si>
    <t>Klipna propipeta 10 cm³ ( crvena )</t>
  </si>
  <si>
    <t>klobučna hartija</t>
  </si>
  <si>
    <t>Kvantitativna filter hartija</t>
  </si>
  <si>
    <t>L GLOVES - “nitrile” - “0,06 mm standard thickness”</t>
  </si>
  <si>
    <t>LLG Reaction tube PP, Dnase-Rnase free 1,5 mL, LLG Cat. No 9.409 024</t>
  </si>
  <si>
    <t>LLG Reaction tube PP, Dnase-Rnase free 2.0 mL, LLG Cat. No 9.409 025</t>
  </si>
  <si>
    <t>LLG-Gloves ergo, nitrile, powder-free, size L, 200/pk, 9.006 373</t>
  </si>
  <si>
    <t>LLG-Gloves ergo, nitrile, powder-free, size M, 200/pk, 9.006 372</t>
  </si>
  <si>
    <t>LLG-Serological pipettes, 25 mL, PS, 2/10 red ring, sterile, individually wrapped, LLG cat no 7.930 403</t>
  </si>
  <si>
    <t>M GLOVES - “nitrile” - “0,06 mm standard thickness”</t>
  </si>
  <si>
    <t>magnetna jezgra  Ø2mm Length 5mm</t>
  </si>
  <si>
    <t>makaze lab Scissor, pointed-pointed stainless steel, length 1</t>
  </si>
  <si>
    <t>markeri - set od 3 PENS- “permanent-ink”- “double tip”</t>
  </si>
  <si>
    <t>MicroAmp optical 96 well reaction plate with barcode</t>
  </si>
  <si>
    <t>Micro-spoon powder spatula</t>
  </si>
  <si>
    <t>mikrotitar ploče 96-well ravno dno sterilne pojedinačno upakovane sa poklopcem</t>
  </si>
  <si>
    <t xml:space="preserve">Multi functional tube rack four side 0,2-2ml </t>
  </si>
  <si>
    <r>
      <t xml:space="preserve">Multiply </t>
    </r>
    <r>
      <rPr>
        <sz val="10"/>
        <rFont val="Times New Roman"/>
        <family val="1"/>
      </rPr>
      <t>μ</t>
    </r>
    <r>
      <rPr>
        <sz val="10"/>
        <rFont val="Times New Roman"/>
        <family val="1"/>
      </rPr>
      <t xml:space="preserve">strip 0.2ml chain 8 tubes </t>
    </r>
  </si>
  <si>
    <r>
      <t xml:space="preserve">Nastavci 5-200 </t>
    </r>
    <r>
      <rPr>
        <sz val="10"/>
        <rFont val="Calibri"/>
        <family val="2"/>
      </rPr>
      <t>µ</t>
    </r>
    <r>
      <rPr>
        <sz val="9"/>
        <rFont val="Times New Roman"/>
        <family val="1"/>
      </rPr>
      <t>l, žuti, nesterilni</t>
    </r>
  </si>
  <si>
    <t xml:space="preserve">nastavci za pipetu 1000ul </t>
  </si>
  <si>
    <t xml:space="preserve">nastavci za pipetu 100ul </t>
  </si>
  <si>
    <t>Nastavci za transfer pipetu, 100-1000 µL</t>
  </si>
  <si>
    <t>Nastavci za transfer pipetu, 10-200 µL</t>
  </si>
  <si>
    <t>Nastavci za transfer pipetu, 1-10 µL</t>
  </si>
  <si>
    <t>Nastavci za transpipetu, 1-10 ml</t>
  </si>
  <si>
    <t>Nastavci za transpipetu, 50-1000 ul</t>
  </si>
  <si>
    <t>Nitril glowes, no powder, 5771, 1/100 - R-J007, Albo, M</t>
  </si>
  <si>
    <t xml:space="preserve">Nitril glowes, no powder,a, 5771, 1/100 - R-J007, Albo, S, </t>
  </si>
  <si>
    <t>Parafilm M, 100mmx38m, 9.170 002</t>
  </si>
  <si>
    <t>PCR tube 2 ml</t>
  </si>
  <si>
    <t>PCR tubes with attached cap, flat cap, PP, Compatible with all major thermal cyclers, 0.2 mL, RNase, DNase and DNA free. autoclavable,  suitable for qPCR, LLG catalog no 9.409 371</t>
  </si>
  <si>
    <t>Pincete za disekciju cvetova od nerđajućeg čelika, Remanit 4301, ravan, sužen vrh</t>
  </si>
  <si>
    <t>PINCETE zakrivljenog vrha</t>
  </si>
  <si>
    <t>Pipeta po Paster-u, graduisana, nesterilna, 3 ml</t>
  </si>
  <si>
    <t>Pipeta po Paster-u, graduisana, nesterilna, 5 ml</t>
  </si>
  <si>
    <t>Pipette bulbs, 5 kom</t>
  </si>
  <si>
    <t>Pipette bulbs, Made of silicone. Autoclavable. 2 mL, 10 pcs</t>
  </si>
  <si>
    <t>plastične petri posude fi 55mm</t>
  </si>
  <si>
    <t>plastične petri posude fi 90mm</t>
  </si>
  <si>
    <t>PTFE syringe membrane filters, pore size: 0,45μm, diameter: 13 mm, luer tip, 100/pk</t>
  </si>
  <si>
    <t>Regenerated cellulose syringe membrane filters, pore size: 0,45μm, diameter: 13 mm, luer tip, 100/pk</t>
  </si>
  <si>
    <t>Regenerated cellulose syringe membrane filters, pore size: 0,45μm, diameter: 25 mm, luer tip, 100/pk</t>
  </si>
  <si>
    <t>Rotilabo hexagonal weighing pans</t>
  </si>
  <si>
    <t xml:space="preserve">Rotilabo®-round filters, type 112 A, 55 mm, 100 pcs
</t>
  </si>
  <si>
    <t xml:space="preserve">Rotilabo®-round filters, type 112 A, 70 mm, 100 pcs
</t>
  </si>
  <si>
    <t xml:space="preserve">Rotilabo®-round filters, type 112 A, 90 mm
</t>
  </si>
  <si>
    <t xml:space="preserve">ROTILABOR-ECONOMY-MAGNETIC ROD, 15mm x 5mm, ROOTH, XA17.1, pakovanje 10kom   </t>
  </si>
  <si>
    <t>Rotilabo-sample vials 4 mL,  clear, 200 pcs</t>
  </si>
  <si>
    <t>Rotizell roll of stand</t>
  </si>
  <si>
    <t>Rubber teats, 100 kom</t>
  </si>
  <si>
    <t>Sarstedt tips 1000 μl</t>
  </si>
  <si>
    <r>
      <t>Sarstedt tips 200</t>
    </r>
    <r>
      <rPr>
        <sz val="10"/>
        <rFont val="Times New Roman"/>
        <family val="1"/>
      </rPr>
      <t>μ</t>
    </r>
    <r>
      <rPr>
        <sz val="10"/>
        <rFont val="Times New Roman"/>
        <family val="1"/>
      </rPr>
      <t>l</t>
    </r>
  </si>
  <si>
    <t>Screw cap without hole, 200 pcs</t>
  </si>
  <si>
    <t>staklene kuglice za kljucanje</t>
  </si>
  <si>
    <t>Staklene vijale (Rotilabo - snap-cap vials ND22)</t>
  </si>
  <si>
    <t>Stiropor kuitja za cuvanje uzoraka 100 mesta</t>
  </si>
  <si>
    <t>Storage boxes with 81 slot or 100 slots, for 1,5/ 2 ml tubes</t>
  </si>
  <si>
    <t>Super Polyethylene Vial, 20 mL, with glass vial thread and caps</t>
  </si>
  <si>
    <t>Syringe Filter, 0.22 µm, polyethersulfone, 33 mm, gamma sterilized; A 33 mm diameter sterile syringe filter with a 0.22 µm pore size hydrophilic Polyethersulfone (PES) membrane. Pack of 250.</t>
  </si>
  <si>
    <t xml:space="preserve">syringes, 2 part, sterile,  individualy packed, 5 mL </t>
  </si>
  <si>
    <t xml:space="preserve">syringes, 2 part, sterile, individualy packed, 2 mL </t>
  </si>
  <si>
    <t>Špric boca od 5000 mL</t>
  </si>
  <si>
    <t>Špric boca, 500 ml</t>
  </si>
  <si>
    <t xml:space="preserve">Tape -marking tape </t>
  </si>
  <si>
    <t>Thermo Scientific™ BioLite Microwell Plate, 130187, 48 wells for cell culture, sterile, with lid, 50 pcs/pack</t>
  </si>
  <si>
    <t>Thermo Scientific™, yelow Labtip Pipette Tips, 5-200μL, 94300120</t>
  </si>
  <si>
    <t xml:space="preserve">Universal indicator sticks pH fix </t>
  </si>
  <si>
    <t>Universal indicator sticks pH-Fix, with testing area made of indicator drenched cellulose, 0-14</t>
  </si>
  <si>
    <t>Univerzalna indikatorska hartija pH = 0-14</t>
  </si>
  <si>
    <t xml:space="preserve">univerzalna indikatorska hartija pH0-14; INDIKATOR PAPIR PH 0-14, LLG, 9129807         </t>
  </si>
  <si>
    <t>Vials, screw top, clear glass (vial only) volume 40 mL, clear glass vial, thread 24-400, pkg of 100 ea</t>
  </si>
  <si>
    <t>Wypall L20</t>
  </si>
  <si>
    <t>SIGMA-ALDRICH</t>
  </si>
  <si>
    <t>Sarstedt</t>
  </si>
  <si>
    <t>Applied Bisystems</t>
  </si>
  <si>
    <t>pakovanje od 20 komada</t>
  </si>
  <si>
    <t>pakovanje od 100 komada</t>
  </si>
  <si>
    <t>1.Potrošni materijal za aparat Vario EL III, Elementar
2. Da odgovara kat broju Elementar-a 11.00-1170/4</t>
  </si>
  <si>
    <t>120 flask/pack</t>
  </si>
  <si>
    <t>nesterilni, veličina pora 0.45µm, dijametar 47mm, 100/pk</t>
  </si>
  <si>
    <t xml:space="preserve">Carl Roth </t>
  </si>
  <si>
    <t>1.Potrošni materijal za aparat Vario EL III, Elementar
2. Da odgovara kat broju Elementar-a  05 000 699</t>
  </si>
  <si>
    <t>/</t>
  </si>
  <si>
    <t>eppendorf</t>
  </si>
  <si>
    <t>1000 kom</t>
  </si>
  <si>
    <t>ExpellPlus</t>
  </si>
  <si>
    <t>llg 7 970 025</t>
  </si>
  <si>
    <t>FILTER PAPIR 580X580, 70 gm2,LLG,7072200</t>
  </si>
  <si>
    <t>150 pipettes/bag</t>
  </si>
  <si>
    <t>llg 6.206 075</t>
  </si>
  <si>
    <t>Kartell, pakovanje od 50  komada</t>
  </si>
  <si>
    <t xml:space="preserve">Sarstedt </t>
  </si>
  <si>
    <t>CARL ROTH</t>
  </si>
  <si>
    <t>Carl Roth, C530.1</t>
  </si>
  <si>
    <t>ne sterilisane</t>
  </si>
  <si>
    <t>Carl Roth, XY53.1</t>
  </si>
  <si>
    <t>Providni,  Sarstedt</t>
  </si>
  <si>
    <t>3-5 mm precnik</t>
  </si>
  <si>
    <t>LLG</t>
  </si>
  <si>
    <t xml:space="preserve"> boje: bela, plava, zuta , Sirina 13mm</t>
  </si>
  <si>
    <t>1000pcs/pak</t>
  </si>
  <si>
    <t>ROOTH , 0549.2</t>
  </si>
  <si>
    <t>Sigma Aldrich, 27184, Supelco</t>
  </si>
  <si>
    <t>Pakovanje od 1000 kom</t>
  </si>
  <si>
    <t>pakovanje 1200 kom</t>
  </si>
  <si>
    <t>kesa 25 kom</t>
  </si>
  <si>
    <t>500/pack</t>
  </si>
  <si>
    <t>100/pk</t>
  </si>
  <si>
    <t>pakovanje</t>
  </si>
  <si>
    <t>1000 kom (1 pakovanje)</t>
  </si>
  <si>
    <t>kesa - 50 komada po kesi</t>
  </si>
  <si>
    <t>kesa - 1000 nastavaka po kesi</t>
  </si>
  <si>
    <t>pak od 100kom</t>
  </si>
  <si>
    <t>tabak 25 listova</t>
  </si>
  <si>
    <t>2</t>
  </si>
  <si>
    <t>10</t>
  </si>
  <si>
    <t>pak 5 m</t>
  </si>
  <si>
    <t xml:space="preserve"> kom</t>
  </si>
  <si>
    <t>pak od 1000 kom</t>
  </si>
  <si>
    <t>kg</t>
  </si>
  <si>
    <t>kutija</t>
  </si>
  <si>
    <t xml:space="preserve">pakovanje (5 kom) </t>
  </si>
  <si>
    <t>pakovanje 120 kom</t>
  </si>
  <si>
    <t>Thermo Scientific</t>
  </si>
  <si>
    <t>pak (100 kom)</t>
  </si>
  <si>
    <t>pak (1000 kom)</t>
  </si>
  <si>
    <t xml:space="preserve">kom </t>
  </si>
  <si>
    <t>pak 10/1</t>
  </si>
  <si>
    <t>pakovanje (1000kom)</t>
  </si>
  <si>
    <t>pakovanje( 5 kutija)</t>
  </si>
  <si>
    <t>250/pack</t>
  </si>
  <si>
    <t>traka</t>
  </si>
  <si>
    <t>pak/300 kom</t>
  </si>
  <si>
    <t>pak/1000 kom</t>
  </si>
  <si>
    <t>pak/20 kom</t>
  </si>
  <si>
    <t xml:space="preserve">pakovanje(2x500 kom) </t>
  </si>
  <si>
    <t>Rok isporuke,  iznosi  _________________ od dana zaključenja ugovora. ( rok isporuke ne može biti duži od 60 dana od  dana zaključenja ugovora)</t>
  </si>
  <si>
    <t>Rok plaćanja:  u roku do 45 dana od dana prijema ispravne fakture  sa ispravnom pratećom dokumentacijom, za svaku pojedinačnu isporuku.</t>
  </si>
  <si>
    <t>Rok važenja ponude,  je_______ dana od dana otvaranja ponude (Roka važenja ponude ne može biti kraći od 90 dana od dana otvaranja ponuda)</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</si>
</sst>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63">
    <font>
      <sz val="11"/>
      <color theme="1"/>
      <name val="Calibri"/>
      <family val="2"/>
    </font>
    <font>
      <sz val="11"/>
      <color indexed="8"/>
      <name val="Cambria"/>
      <family val="2"/>
    </font>
    <font>
      <sz val="10"/>
      <color indexed="8"/>
      <name val="Arial"/>
      <family val="2"/>
    </font>
    <font>
      <sz val="10"/>
      <name val="Arial"/>
      <family val="2"/>
    </font>
    <font>
      <b/>
      <sz val="10"/>
      <color indexed="8"/>
      <name val="Arial"/>
      <family val="2"/>
    </font>
    <font>
      <sz val="11"/>
      <color indexed="8"/>
      <name val="Calibri"/>
      <family val="2"/>
    </font>
    <font>
      <sz val="10"/>
      <name val="Times New Roman"/>
      <family val="1"/>
    </font>
    <font>
      <sz val="9"/>
      <name val="Times New Roman"/>
      <family val="1"/>
    </font>
    <font>
      <sz val="10"/>
      <name val="Cambria"/>
      <family val="1"/>
    </font>
    <font>
      <sz val="10"/>
      <color indexed="8"/>
      <name val="Cambria"/>
      <family val="1"/>
    </font>
    <font>
      <sz val="10"/>
      <name val="Calibri"/>
      <family val="2"/>
    </font>
    <font>
      <b/>
      <sz val="10"/>
      <name val="Cambria"/>
      <family val="1"/>
    </font>
    <font>
      <sz val="11"/>
      <color indexed="9"/>
      <name val="Cambria"/>
      <family val="2"/>
    </font>
    <font>
      <sz val="11"/>
      <color indexed="20"/>
      <name val="Cambria"/>
      <family val="2"/>
    </font>
    <font>
      <b/>
      <sz val="11"/>
      <color indexed="52"/>
      <name val="Cambria"/>
      <family val="2"/>
    </font>
    <font>
      <sz val="10"/>
      <color indexed="8"/>
      <name val="Calibri"/>
      <family val="2"/>
    </font>
    <font>
      <b/>
      <sz val="11"/>
      <color indexed="9"/>
      <name val="Cambria"/>
      <family val="2"/>
    </font>
    <font>
      <i/>
      <sz val="11"/>
      <color indexed="23"/>
      <name val="Cambria"/>
      <family val="2"/>
    </font>
    <font>
      <u val="single"/>
      <sz val="8.8"/>
      <color indexed="20"/>
      <name val="Calibri"/>
      <family val="2"/>
    </font>
    <font>
      <sz val="11"/>
      <color indexed="17"/>
      <name val="Cambria"/>
      <family val="2"/>
    </font>
    <font>
      <sz val="11"/>
      <color indexed="17"/>
      <name val="Calibri"/>
      <family val="2"/>
    </font>
    <font>
      <b/>
      <sz val="15"/>
      <color indexed="56"/>
      <name val="Cambria"/>
      <family val="2"/>
    </font>
    <font>
      <b/>
      <sz val="13"/>
      <color indexed="56"/>
      <name val="Cambria"/>
      <family val="2"/>
    </font>
    <font>
      <b/>
      <sz val="11"/>
      <color indexed="56"/>
      <name val="Cambria"/>
      <family val="2"/>
    </font>
    <font>
      <u val="single"/>
      <sz val="11"/>
      <color indexed="12"/>
      <name val="Calibri"/>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b/>
      <sz val="10"/>
      <color indexed="8"/>
      <name val="Cambria"/>
      <family val="1"/>
    </font>
    <font>
      <sz val="10"/>
      <color indexed="8"/>
      <name val="Times New Roman"/>
      <family val="1"/>
    </font>
    <font>
      <sz val="10"/>
      <color indexed="10"/>
      <name val="Cambria"/>
      <family val="1"/>
    </font>
    <font>
      <b/>
      <strike/>
      <sz val="10"/>
      <name val="Cambria"/>
      <family val="1"/>
    </font>
    <font>
      <sz val="11"/>
      <color theme="1"/>
      <name val="Cambria"/>
      <family val="2"/>
    </font>
    <font>
      <sz val="11"/>
      <color theme="0"/>
      <name val="Cambria"/>
      <family val="2"/>
    </font>
    <font>
      <sz val="11"/>
      <color rgb="FF9C0006"/>
      <name val="Cambria"/>
      <family val="2"/>
    </font>
    <font>
      <b/>
      <sz val="11"/>
      <color rgb="FFFA7D00"/>
      <name val="Cambria"/>
      <family val="2"/>
    </font>
    <font>
      <sz val="10"/>
      <color theme="1"/>
      <name val="Calibri"/>
      <family val="2"/>
    </font>
    <font>
      <b/>
      <sz val="11"/>
      <color theme="0"/>
      <name val="Cambria"/>
      <family val="2"/>
    </font>
    <font>
      <i/>
      <sz val="11"/>
      <color rgb="FF7F7F7F"/>
      <name val="Cambria"/>
      <family val="2"/>
    </font>
    <font>
      <u val="single"/>
      <sz val="8.8"/>
      <color theme="11"/>
      <name val="Calibri"/>
      <family val="2"/>
    </font>
    <font>
      <sz val="11"/>
      <color rgb="FF006100"/>
      <name val="Cambria"/>
      <family val="2"/>
    </font>
    <font>
      <sz val="11"/>
      <color rgb="FF006100"/>
      <name val="Calibri"/>
      <family val="2"/>
    </font>
    <font>
      <b/>
      <sz val="15"/>
      <color theme="3"/>
      <name val="Cambria"/>
      <family val="2"/>
    </font>
    <font>
      <b/>
      <sz val="13"/>
      <color theme="3"/>
      <name val="Cambria"/>
      <family val="2"/>
    </font>
    <font>
      <b/>
      <sz val="11"/>
      <color theme="3"/>
      <name val="Cambria"/>
      <family val="2"/>
    </font>
    <font>
      <u val="single"/>
      <sz val="11"/>
      <color theme="10"/>
      <name val="Calibri"/>
      <family val="2"/>
    </font>
    <font>
      <sz val="11"/>
      <color rgb="FF3F3F76"/>
      <name val="Cambria"/>
      <family val="2"/>
    </font>
    <font>
      <sz val="11"/>
      <color rgb="FFFA7D00"/>
      <name val="Cambria"/>
      <family val="2"/>
    </font>
    <font>
      <sz val="11"/>
      <color rgb="FF9C6500"/>
      <name val="Cambria"/>
      <family val="2"/>
    </font>
    <font>
      <sz val="10"/>
      <color theme="1"/>
      <name val="Arial"/>
      <family val="2"/>
    </font>
    <font>
      <b/>
      <sz val="11"/>
      <color rgb="FF3F3F3F"/>
      <name val="Cambria"/>
      <family val="2"/>
    </font>
    <font>
      <b/>
      <sz val="18"/>
      <color theme="3"/>
      <name val="Cambria"/>
      <family val="2"/>
    </font>
    <font>
      <b/>
      <sz val="11"/>
      <color theme="1"/>
      <name val="Cambria"/>
      <family val="2"/>
    </font>
    <font>
      <sz val="11"/>
      <color rgb="FFFF0000"/>
      <name val="Cambria"/>
      <family val="2"/>
    </font>
    <font>
      <b/>
      <sz val="10"/>
      <color theme="1"/>
      <name val="Cambria"/>
      <family val="1"/>
    </font>
    <font>
      <sz val="10"/>
      <color theme="1"/>
      <name val="Cambria"/>
      <family val="1"/>
    </font>
    <font>
      <sz val="10"/>
      <color theme="1"/>
      <name val="Times New Roman"/>
      <family val="1"/>
    </font>
    <font>
      <sz val="10"/>
      <color rgb="FF000000"/>
      <name val="Times New Roman"/>
      <family val="1"/>
    </font>
    <font>
      <sz val="10"/>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0">
      <alignment/>
      <protection/>
    </xf>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53" fillId="0" borderId="0">
      <alignment/>
      <protection/>
    </xf>
    <xf numFmtId="0" fontId="3" fillId="0" borderId="0">
      <alignment wrapText="1"/>
      <protection/>
    </xf>
    <xf numFmtId="0" fontId="0" fillId="0" borderId="0">
      <alignment/>
      <protection/>
    </xf>
    <xf numFmtId="0" fontId="0" fillId="0" borderId="0">
      <alignment/>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9">
    <xf numFmtId="0" fontId="0" fillId="0" borderId="0" xfId="0" applyFont="1" applyAlignment="1">
      <alignment/>
    </xf>
    <xf numFmtId="0" fontId="32" fillId="0" borderId="10" xfId="94" applyFont="1" applyFill="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3" fontId="32" fillId="33" borderId="10" xfId="94" applyNumberFormat="1" applyFont="1" applyFill="1" applyBorder="1" applyAlignment="1" applyProtection="1">
      <alignment horizontal="center" vertical="center" wrapText="1"/>
      <protection/>
    </xf>
    <xf numFmtId="0" fontId="32" fillId="0" borderId="10" xfId="94" applyFont="1" applyBorder="1" applyAlignment="1" applyProtection="1">
      <alignment horizontal="center" vertical="center" wrapText="1"/>
      <protection/>
    </xf>
    <xf numFmtId="0" fontId="32" fillId="0" borderId="10" xfId="84" applyFont="1" applyFill="1" applyBorder="1" applyAlignment="1" applyProtection="1">
      <alignment horizontal="center" vertical="center" wrapText="1"/>
      <protection/>
    </xf>
    <xf numFmtId="4" fontId="32" fillId="0" borderId="10" xfId="0" applyNumberFormat="1" applyFont="1" applyBorder="1" applyAlignment="1" applyProtection="1">
      <alignment horizontal="right" vertical="center" wrapText="1"/>
      <protection/>
    </xf>
    <xf numFmtId="0" fontId="58" fillId="7" borderId="10" xfId="0" applyFont="1" applyFill="1" applyBorder="1" applyAlignment="1" applyProtection="1">
      <alignment horizontal="center" vertical="center" wrapText="1"/>
      <protection locked="0"/>
    </xf>
    <xf numFmtId="4" fontId="32" fillId="7" borderId="10" xfId="0" applyNumberFormat="1" applyFont="1" applyFill="1" applyBorder="1" applyAlignment="1" applyProtection="1">
      <alignment horizontal="right" vertical="center" wrapText="1"/>
      <protection locked="0"/>
    </xf>
    <xf numFmtId="49" fontId="8" fillId="0" borderId="10" xfId="90" applyNumberFormat="1" applyFont="1" applyFill="1" applyBorder="1" applyAlignment="1" applyProtection="1">
      <alignment horizontal="left" vertical="top" wrapText="1"/>
      <protection/>
    </xf>
    <xf numFmtId="0" fontId="8" fillId="34" borderId="10" xfId="84" applyFont="1" applyFill="1" applyBorder="1" applyAlignment="1" applyProtection="1">
      <alignment horizontal="left" vertical="top" wrapText="1"/>
      <protection/>
    </xf>
    <xf numFmtId="49" fontId="8" fillId="34" borderId="10" xfId="63" applyNumberFormat="1" applyFont="1" applyFill="1" applyBorder="1" applyAlignment="1" applyProtection="1">
      <alignment horizontal="left" vertical="top" wrapText="1"/>
      <protection/>
    </xf>
    <xf numFmtId="0" fontId="8" fillId="34" borderId="10" xfId="0" applyFont="1" applyFill="1" applyBorder="1" applyAlignment="1" applyProtection="1">
      <alignment horizontal="left" vertical="top" wrapText="1"/>
      <protection/>
    </xf>
    <xf numFmtId="49" fontId="8" fillId="0" borderId="10" xfId="91" applyNumberFormat="1" applyFont="1" applyFill="1" applyBorder="1" applyAlignment="1" applyProtection="1">
      <alignment horizontal="center" vertical="top"/>
      <protection/>
    </xf>
    <xf numFmtId="49" fontId="8" fillId="34" borderId="10" xfId="63" applyNumberFormat="1" applyFont="1" applyFill="1" applyBorder="1" applyAlignment="1" applyProtection="1">
      <alignment horizontal="center" vertical="top" wrapText="1"/>
      <protection/>
    </xf>
    <xf numFmtId="0" fontId="8" fillId="34" borderId="10" xfId="0" applyFont="1" applyFill="1" applyBorder="1" applyAlignment="1" applyProtection="1">
      <alignment horizontal="center" vertical="top" wrapText="1"/>
      <protection/>
    </xf>
    <xf numFmtId="0" fontId="8" fillId="0" borderId="10" xfId="93" applyFont="1" applyBorder="1" applyAlignment="1" applyProtection="1">
      <alignment horizontal="center" vertical="top" wrapText="1"/>
      <protection/>
    </xf>
    <xf numFmtId="0" fontId="8" fillId="0" borderId="10" xfId="92" applyFont="1" applyFill="1" applyBorder="1" applyAlignment="1" applyProtection="1">
      <alignment horizontal="center" vertical="top" wrapText="1"/>
      <protection/>
    </xf>
    <xf numFmtId="0" fontId="8" fillId="0" borderId="10" xfId="84" applyFont="1" applyFill="1" applyBorder="1" applyAlignment="1" applyProtection="1">
      <alignment horizontal="center" vertical="top" wrapText="1"/>
      <protection/>
    </xf>
    <xf numFmtId="1" fontId="8" fillId="0" borderId="10" xfId="84" applyNumberFormat="1" applyFont="1" applyFill="1" applyBorder="1" applyAlignment="1" applyProtection="1">
      <alignment horizontal="center" vertical="top"/>
      <protection/>
    </xf>
    <xf numFmtId="0" fontId="9" fillId="0" borderId="10" xfId="84" applyFont="1" applyFill="1" applyBorder="1" applyAlignment="1" applyProtection="1">
      <alignment horizontal="left" vertical="top" wrapText="1"/>
      <protection/>
    </xf>
    <xf numFmtId="0" fontId="2" fillId="0" borderId="0" xfId="0" applyFont="1" applyAlignment="1">
      <alignment horizontal="justify" vertical="center" wrapText="1"/>
    </xf>
    <xf numFmtId="0" fontId="53" fillId="0" borderId="0" xfId="0" applyFont="1" applyAlignment="1">
      <alignment horizontal="justify" vertical="center" wrapText="1"/>
    </xf>
    <xf numFmtId="0" fontId="32" fillId="0" borderId="0" xfId="84" applyFont="1" applyFill="1" applyBorder="1" applyAlignment="1" applyProtection="1">
      <alignment horizontal="left" vertical="center" wrapText="1"/>
      <protection/>
    </xf>
    <xf numFmtId="0" fontId="9" fillId="0" borderId="0" xfId="0" applyFont="1" applyAlignment="1" applyProtection="1">
      <alignment/>
      <protection/>
    </xf>
    <xf numFmtId="4" fontId="9" fillId="0" borderId="0" xfId="0" applyNumberFormat="1" applyFont="1" applyAlignment="1" applyProtection="1">
      <alignment/>
      <protection/>
    </xf>
    <xf numFmtId="0" fontId="32" fillId="0" borderId="0" xfId="84" applyFont="1" applyFill="1" applyBorder="1" applyAlignment="1" applyProtection="1">
      <alignment horizontal="center" vertical="top" wrapText="1"/>
      <protection/>
    </xf>
    <xf numFmtId="0" fontId="32" fillId="0" borderId="0" xfId="84" applyFont="1" applyFill="1" applyBorder="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32" fillId="0" borderId="0" xfId="84" applyFont="1" applyFill="1" applyAlignment="1" applyProtection="1">
      <alignment horizontal="center" vertical="top" wrapText="1"/>
      <protection/>
    </xf>
    <xf numFmtId="0" fontId="9" fillId="0" borderId="0" xfId="84" applyFont="1" applyFill="1" applyAlignment="1" applyProtection="1">
      <alignment horizontal="center" vertical="top" wrapText="1"/>
      <protection/>
    </xf>
    <xf numFmtId="0" fontId="9" fillId="0" borderId="0" xfId="84" applyFont="1" applyFill="1" applyAlignment="1" applyProtection="1">
      <alignment horizontal="left" vertical="center" wrapText="1"/>
      <protection/>
    </xf>
    <xf numFmtId="0" fontId="9" fillId="0" borderId="0" xfId="84" applyFont="1" applyFill="1" applyAlignment="1" applyProtection="1">
      <alignment horizontal="center" vertical="center"/>
      <protection/>
    </xf>
    <xf numFmtId="3" fontId="9" fillId="33" borderId="0" xfId="84" applyNumberFormat="1" applyFont="1" applyFill="1" applyAlignment="1" applyProtection="1">
      <alignment horizontal="right" vertical="center"/>
      <protection/>
    </xf>
    <xf numFmtId="0" fontId="9" fillId="0" borderId="0" xfId="0" applyFont="1" applyAlignment="1" applyProtection="1">
      <alignment horizontal="right" vertical="justify" wrapText="1"/>
      <protection/>
    </xf>
    <xf numFmtId="0" fontId="32" fillId="0" borderId="0" xfId="84" applyFont="1" applyFill="1" applyAlignment="1" applyProtection="1">
      <alignment horizontal="left" vertical="center"/>
      <protection/>
    </xf>
    <xf numFmtId="0" fontId="32" fillId="0" borderId="0" xfId="84" applyFont="1" applyFill="1" applyAlignment="1" applyProtection="1">
      <alignment horizontal="left" vertical="center"/>
      <protection/>
    </xf>
    <xf numFmtId="0" fontId="32" fillId="0" borderId="0" xfId="84" applyFont="1" applyFill="1" applyAlignment="1" applyProtection="1">
      <alignment horizontal="left" vertical="top" wrapText="1"/>
      <protection/>
    </xf>
    <xf numFmtId="0" fontId="32" fillId="0" borderId="0" xfId="84" applyFont="1" applyFill="1" applyAlignment="1" applyProtection="1">
      <alignment horizontal="left" vertical="top"/>
      <protection/>
    </xf>
    <xf numFmtId="0" fontId="11" fillId="0" borderId="0" xfId="0" applyFont="1" applyFill="1" applyBorder="1" applyAlignment="1" applyProtection="1">
      <alignment horizontal="center" vertical="center" wrapText="1"/>
      <protection/>
    </xf>
    <xf numFmtId="0" fontId="9" fillId="0" borderId="11" xfId="0" applyFont="1" applyBorder="1" applyAlignment="1" applyProtection="1">
      <alignment/>
      <protection/>
    </xf>
    <xf numFmtId="0" fontId="3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left" vertical="top" wrapText="1"/>
      <protection/>
    </xf>
    <xf numFmtId="0" fontId="32" fillId="0" borderId="0" xfId="0" applyFont="1" applyBorder="1" applyAlignment="1" applyProtection="1">
      <alignment horizontal="center" vertical="top" wrapText="1"/>
      <protection/>
    </xf>
    <xf numFmtId="0" fontId="32" fillId="0" borderId="0" xfId="0" applyFont="1" applyBorder="1" applyAlignment="1" applyProtection="1">
      <alignment horizontal="left" vertical="center" wrapText="1"/>
      <protection/>
    </xf>
    <xf numFmtId="0" fontId="32" fillId="0" borderId="0" xfId="0" applyFont="1" applyBorder="1" applyAlignment="1" applyProtection="1">
      <alignment horizontal="right" vertical="justify" wrapText="1"/>
      <protection/>
    </xf>
    <xf numFmtId="0" fontId="32" fillId="0" borderId="11" xfId="0" applyFont="1" applyBorder="1" applyAlignment="1" applyProtection="1">
      <alignment horizontal="center" vertical="center"/>
      <protection/>
    </xf>
    <xf numFmtId="4" fontId="32" fillId="0" borderId="0" xfId="0" applyNumberFormat="1" applyFont="1" applyAlignment="1" applyProtection="1">
      <alignment horizontal="center" vertical="center"/>
      <protection/>
    </xf>
    <xf numFmtId="0" fontId="32" fillId="0" borderId="0" xfId="0" applyFont="1" applyAlignment="1" applyProtection="1">
      <alignment horizontal="center" vertical="center"/>
      <protection/>
    </xf>
    <xf numFmtId="0" fontId="32" fillId="7" borderId="10" xfId="0" applyFont="1" applyFill="1" applyBorder="1" applyAlignment="1" applyProtection="1">
      <alignment horizontal="center" vertical="center" wrapText="1"/>
      <protection/>
    </xf>
    <xf numFmtId="0" fontId="32" fillId="7" borderId="10" xfId="94" applyFont="1" applyFill="1" applyBorder="1" applyAlignment="1" applyProtection="1">
      <alignment horizontal="center" vertical="center" wrapText="1"/>
      <protection/>
    </xf>
    <xf numFmtId="0" fontId="32" fillId="0" borderId="10" xfId="0" applyFont="1" applyBorder="1" applyAlignment="1" applyProtection="1">
      <alignment horizontal="center" vertical="center"/>
      <protection/>
    </xf>
    <xf numFmtId="0" fontId="6" fillId="0" borderId="10" xfId="0" applyFont="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10" fontId="32" fillId="0" borderId="10" xfId="0" applyNumberFormat="1" applyFont="1" applyBorder="1" applyAlignment="1" applyProtection="1">
      <alignment/>
      <protection/>
    </xf>
    <xf numFmtId="0" fontId="59" fillId="0" borderId="10" xfId="0" applyFont="1" applyBorder="1" applyAlignment="1" applyProtection="1">
      <alignment horizontal="left" vertical="top" wrapText="1"/>
      <protection/>
    </xf>
    <xf numFmtId="0" fontId="59" fillId="0" borderId="10" xfId="0" applyFont="1" applyBorder="1" applyAlignment="1" applyProtection="1">
      <alignment horizontal="center"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center" vertical="top" wrapText="1"/>
      <protection/>
    </xf>
    <xf numFmtId="0" fontId="0" fillId="0" borderId="10" xfId="0" applyFill="1" applyBorder="1" applyAlignment="1" applyProtection="1">
      <alignment horizontal="center" vertical="top" wrapText="1"/>
      <protection/>
    </xf>
    <xf numFmtId="0" fontId="60" fillId="0" borderId="10" xfId="0" applyFont="1" applyFill="1" applyBorder="1" applyAlignment="1" applyProtection="1">
      <alignment horizontal="center" vertical="top" wrapText="1"/>
      <protection/>
    </xf>
    <xf numFmtId="0" fontId="60" fillId="0" borderId="10" xfId="0" applyFont="1" applyFill="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8" fillId="0" borderId="10" xfId="0" applyFont="1" applyBorder="1" applyAlignment="1" applyProtection="1">
      <alignment horizontal="center" vertical="top" wrapText="1"/>
      <protection/>
    </xf>
    <xf numFmtId="0" fontId="8" fillId="0" borderId="10" xfId="73" applyFont="1" applyFill="1" applyBorder="1" applyAlignment="1" applyProtection="1">
      <alignment horizontal="left" vertical="top" wrapText="1"/>
      <protection/>
    </xf>
    <xf numFmtId="0" fontId="8" fillId="0" borderId="10" xfId="73" applyFont="1" applyFill="1" applyBorder="1" applyAlignment="1" applyProtection="1">
      <alignment horizontal="center" vertical="top" wrapText="1"/>
      <protection/>
    </xf>
    <xf numFmtId="0" fontId="8" fillId="0" borderId="10" xfId="0" applyFont="1" applyFill="1" applyBorder="1" applyAlignment="1" applyProtection="1">
      <alignment horizontal="left" vertical="top" wrapText="1"/>
      <protection/>
    </xf>
    <xf numFmtId="0" fontId="8" fillId="0" borderId="10" xfId="0" applyFont="1" applyFill="1" applyBorder="1" applyAlignment="1" applyProtection="1">
      <alignment horizontal="center" vertical="top" wrapText="1"/>
      <protection/>
    </xf>
    <xf numFmtId="0" fontId="8" fillId="0" borderId="10" xfId="73" applyFont="1" applyBorder="1" applyAlignment="1" applyProtection="1">
      <alignment horizontal="left" vertical="top" wrapText="1"/>
      <protection/>
    </xf>
    <xf numFmtId="0" fontId="8" fillId="0" borderId="10" xfId="73" applyFont="1" applyBorder="1" applyAlignment="1" applyProtection="1">
      <alignment horizontal="center" vertical="top" wrapText="1"/>
      <protection/>
    </xf>
    <xf numFmtId="49" fontId="8" fillId="0" borderId="10" xfId="0" applyNumberFormat="1" applyFont="1" applyBorder="1" applyAlignment="1" applyProtection="1">
      <alignment horizontal="left" vertical="top"/>
      <protection/>
    </xf>
    <xf numFmtId="49" fontId="8" fillId="0" borderId="10" xfId="0" applyNumberFormat="1" applyFont="1" applyBorder="1" applyAlignment="1" applyProtection="1">
      <alignment horizontal="center" vertical="top"/>
      <protection/>
    </xf>
    <xf numFmtId="0" fontId="8" fillId="0" borderId="10" xfId="0" applyNumberFormat="1" applyFont="1" applyBorder="1" applyAlignment="1" applyProtection="1">
      <alignment horizontal="center" vertical="top"/>
      <protection/>
    </xf>
    <xf numFmtId="0" fontId="8" fillId="0" borderId="10" xfId="0" applyFont="1" applyFill="1" applyBorder="1" applyAlignment="1" applyProtection="1">
      <alignment horizontal="center" vertical="top"/>
      <protection/>
    </xf>
    <xf numFmtId="0" fontId="61" fillId="0" borderId="10" xfId="0" applyFont="1" applyBorder="1" applyAlignment="1" applyProtection="1">
      <alignment horizontal="left" vertical="top" wrapText="1"/>
      <protection/>
    </xf>
    <xf numFmtId="0" fontId="6" fillId="0" borderId="10" xfId="72" applyFont="1" applyFill="1" applyBorder="1" applyAlignment="1" applyProtection="1">
      <alignment horizontal="left" vertical="top" wrapText="1"/>
      <protection/>
    </xf>
    <xf numFmtId="0" fontId="6" fillId="0" borderId="10" xfId="72" applyFont="1" applyFill="1" applyBorder="1" applyAlignment="1" applyProtection="1">
      <alignment horizontal="center" vertical="top" wrapText="1"/>
      <protection/>
    </xf>
    <xf numFmtId="0" fontId="61" fillId="0" borderId="10" xfId="0" applyFont="1" applyBorder="1" applyAlignment="1" applyProtection="1">
      <alignment horizontal="center" vertical="top" wrapText="1"/>
      <protection/>
    </xf>
    <xf numFmtId="0" fontId="6" fillId="0" borderId="10" xfId="0" applyNumberFormat="1" applyFont="1" applyBorder="1" applyAlignment="1" applyProtection="1">
      <alignment horizontal="center" vertical="top" wrapText="1"/>
      <protection/>
    </xf>
    <xf numFmtId="49" fontId="6" fillId="0" borderId="10" xfId="0" applyNumberFormat="1" applyFont="1" applyFill="1" applyBorder="1" applyAlignment="1" applyProtection="1">
      <alignment horizontal="center" vertical="top" wrapText="1"/>
      <protection/>
    </xf>
    <xf numFmtId="49" fontId="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center" vertical="top" wrapText="1"/>
      <protection/>
    </xf>
    <xf numFmtId="49" fontId="8" fillId="0" borderId="10" xfId="0" applyNumberFormat="1" applyFont="1" applyBorder="1" applyAlignment="1" applyProtection="1">
      <alignment horizontal="left" vertical="top" wrapText="1"/>
      <protection/>
    </xf>
    <xf numFmtId="49" fontId="8" fillId="0" borderId="10" xfId="73" applyNumberFormat="1" applyFont="1" applyBorder="1" applyAlignment="1" applyProtection="1">
      <alignment horizontal="left" vertical="top" wrapText="1"/>
      <protection/>
    </xf>
    <xf numFmtId="49" fontId="11" fillId="0" borderId="10" xfId="73" applyNumberFormat="1" applyFont="1" applyBorder="1" applyAlignment="1" applyProtection="1">
      <alignment horizontal="center" vertical="top"/>
      <protection/>
    </xf>
    <xf numFmtId="49" fontId="8" fillId="0" borderId="10" xfId="73" applyNumberFormat="1" applyFont="1" applyBorder="1" applyAlignment="1" applyProtection="1">
      <alignment horizontal="center" vertical="top"/>
      <protection/>
    </xf>
    <xf numFmtId="49" fontId="8" fillId="0" borderId="10" xfId="73" applyNumberFormat="1" applyFont="1" applyBorder="1" applyAlignment="1" applyProtection="1">
      <alignment horizontal="left" vertical="top"/>
      <protection/>
    </xf>
    <xf numFmtId="0" fontId="62" fillId="0" borderId="10" xfId="0" applyFont="1" applyBorder="1" applyAlignment="1" applyProtection="1">
      <alignment horizontal="center" vertical="top" wrapText="1"/>
      <protection/>
    </xf>
    <xf numFmtId="0" fontId="6" fillId="34" borderId="10" xfId="0" applyFont="1" applyFill="1" applyBorder="1" applyAlignment="1" applyProtection="1">
      <alignment horizontal="left" vertical="top" wrapText="1"/>
      <protection/>
    </xf>
    <xf numFmtId="0" fontId="6" fillId="34" borderId="10" xfId="0" applyFont="1" applyFill="1" applyBorder="1" applyAlignment="1" applyProtection="1">
      <alignment horizontal="center" vertical="top" wrapText="1"/>
      <protection/>
    </xf>
    <xf numFmtId="0" fontId="6" fillId="34" borderId="10" xfId="0" applyFont="1" applyFill="1" applyBorder="1" applyAlignment="1" applyProtection="1">
      <alignment horizontal="center" vertical="top"/>
      <protection/>
    </xf>
    <xf numFmtId="0" fontId="6" fillId="0" borderId="10" xfId="86" applyFont="1" applyFill="1" applyBorder="1" applyAlignment="1" applyProtection="1">
      <alignment horizontal="left" vertical="top" wrapText="1"/>
      <protection/>
    </xf>
    <xf numFmtId="0" fontId="6" fillId="0" borderId="10" xfId="86" applyFont="1" applyFill="1" applyBorder="1" applyAlignment="1" applyProtection="1">
      <alignment horizontal="center" vertical="top" wrapText="1"/>
      <protection/>
    </xf>
    <xf numFmtId="0" fontId="59" fillId="34" borderId="10" xfId="0" applyFont="1" applyFill="1" applyBorder="1" applyAlignment="1" applyProtection="1">
      <alignment horizontal="center" vertical="top" wrapText="1"/>
      <protection/>
    </xf>
    <xf numFmtId="0" fontId="59" fillId="0" borderId="11" xfId="0" applyFont="1" applyBorder="1" applyAlignment="1" applyProtection="1">
      <alignment horizontal="left" vertical="top" wrapText="1"/>
      <protection/>
    </xf>
    <xf numFmtId="0" fontId="6" fillId="0" borderId="11" xfId="0" applyFont="1" applyBorder="1" applyAlignment="1" applyProtection="1">
      <alignment horizontal="left" vertical="top" wrapText="1"/>
      <protection/>
    </xf>
    <xf numFmtId="49" fontId="6" fillId="0" borderId="11" xfId="0" applyNumberFormat="1" applyFont="1" applyBorder="1" applyAlignment="1" applyProtection="1">
      <alignment horizontal="left" vertical="top" wrapText="1"/>
      <protection/>
    </xf>
    <xf numFmtId="49" fontId="6" fillId="0" borderId="10" xfId="0" applyNumberFormat="1" applyFont="1" applyBorder="1" applyAlignment="1" applyProtection="1">
      <alignment horizontal="center" vertical="top" wrapText="1"/>
      <protection/>
    </xf>
    <xf numFmtId="0" fontId="6" fillId="0" borderId="10" xfId="0" applyNumberFormat="1" applyFont="1" applyBorder="1" applyAlignment="1" applyProtection="1">
      <alignment horizontal="center" vertical="top"/>
      <protection/>
    </xf>
    <xf numFmtId="0" fontId="59" fillId="0" borderId="10" xfId="0" applyFont="1" applyBorder="1" applyAlignment="1" applyProtection="1">
      <alignment horizontal="center" vertical="top" wrapText="1"/>
      <protection/>
    </xf>
    <xf numFmtId="0" fontId="8" fillId="0" borderId="10" xfId="73" applyNumberFormat="1" applyFont="1" applyBorder="1" applyAlignment="1" applyProtection="1">
      <alignment horizontal="center" vertical="top"/>
      <protection/>
    </xf>
    <xf numFmtId="0" fontId="59" fillId="0" borderId="10" xfId="86" applyFont="1" applyBorder="1" applyAlignment="1" applyProtection="1">
      <alignment horizontal="left" vertical="top" wrapText="1"/>
      <protection/>
    </xf>
    <xf numFmtId="0" fontId="8" fillId="0" borderId="10" xfId="86" applyFont="1" applyBorder="1" applyAlignment="1" applyProtection="1">
      <alignment horizontal="center" vertical="top" wrapText="1"/>
      <protection/>
    </xf>
    <xf numFmtId="0" fontId="8" fillId="0" borderId="10" xfId="86" applyNumberFormat="1" applyFont="1" applyBorder="1" applyAlignment="1" applyProtection="1">
      <alignment horizontal="center" vertical="top"/>
      <protection/>
    </xf>
    <xf numFmtId="1" fontId="8" fillId="0" borderId="10" xfId="0" applyNumberFormat="1"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Alignment="1" applyProtection="1">
      <alignment horizontal="center" vertical="top" wrapText="1"/>
      <protection/>
    </xf>
    <xf numFmtId="0" fontId="6" fillId="0" borderId="10" xfId="0" applyFont="1" applyBorder="1" applyAlignment="1" applyProtection="1">
      <alignment horizontal="center" vertical="top" wrapText="1"/>
      <protection/>
    </xf>
    <xf numFmtId="0" fontId="8" fillId="0" borderId="10" xfId="73" applyNumberFormat="1" applyFont="1" applyFill="1" applyBorder="1" applyAlignment="1" applyProtection="1">
      <alignment horizontal="center" vertical="top"/>
      <protection/>
    </xf>
    <xf numFmtId="1" fontId="8" fillId="0" borderId="10" xfId="0" applyNumberFormat="1" applyFont="1" applyBorder="1" applyAlignment="1" applyProtection="1">
      <alignment horizontal="center" vertical="top" wrapText="1"/>
      <protection/>
    </xf>
    <xf numFmtId="0" fontId="32" fillId="0" borderId="10" xfId="84" applyFont="1" applyFill="1" applyBorder="1" applyAlignment="1" applyProtection="1">
      <alignment horizontal="right" vertical="center" wrapText="1"/>
      <protection/>
    </xf>
    <xf numFmtId="0" fontId="32" fillId="0" borderId="0" xfId="84" applyFont="1" applyFill="1" applyBorder="1" applyAlignment="1" applyProtection="1">
      <alignment horizontal="right" vertical="center" wrapText="1"/>
      <protection/>
    </xf>
    <xf numFmtId="0" fontId="32" fillId="0" borderId="0" xfId="84" applyFont="1" applyFill="1" applyBorder="1" applyAlignment="1" applyProtection="1">
      <alignment horizontal="right" vertical="top" wrapText="1"/>
      <protection/>
    </xf>
    <xf numFmtId="4" fontId="9" fillId="0" borderId="0" xfId="0" applyNumberFormat="1" applyFont="1" applyBorder="1" applyAlignment="1" applyProtection="1">
      <alignment horizontal="right" vertical="center" wrapText="1"/>
      <protection/>
    </xf>
    <xf numFmtId="0" fontId="32" fillId="0" borderId="0" xfId="84" applyFont="1" applyFill="1" applyAlignment="1" applyProtection="1">
      <alignment horizontal="left" vertical="top"/>
      <protection/>
    </xf>
    <xf numFmtId="0" fontId="9" fillId="0" borderId="0" xfId="0" applyFont="1" applyAlignment="1" applyProtection="1">
      <alignment horizontal="center" vertical="center" wrapText="1"/>
      <protection/>
    </xf>
    <xf numFmtId="0" fontId="32" fillId="0" borderId="0" xfId="0" applyFont="1" applyAlignment="1" applyProtection="1">
      <alignment horizontal="center" vertical="top" wrapText="1"/>
      <protection/>
    </xf>
    <xf numFmtId="0" fontId="9" fillId="0" borderId="0" xfId="0" applyFont="1" applyAlignment="1" applyProtection="1">
      <alignment horizontal="center" vertical="top" wrapText="1"/>
      <protection/>
    </xf>
    <xf numFmtId="0" fontId="9" fillId="0" borderId="0" xfId="0" applyFont="1" applyAlignment="1" applyProtection="1">
      <alignment horizontal="left" vertical="center" wrapText="1"/>
      <protection/>
    </xf>
    <xf numFmtId="0" fontId="32" fillId="0" borderId="0" xfId="0" applyFont="1" applyAlignment="1" applyProtection="1">
      <alignment vertical="justify" wrapText="1"/>
      <protection/>
    </xf>
    <xf numFmtId="0" fontId="32" fillId="0" borderId="0" xfId="0" applyFont="1" applyAlignment="1" applyProtection="1">
      <alignment horizontal="center" vertical="justify" wrapText="1"/>
      <protection/>
    </xf>
    <xf numFmtId="0" fontId="9" fillId="0" borderId="0" xfId="0" applyFont="1" applyAlignment="1" applyProtection="1">
      <alignment horizontal="center" vertical="center" wrapText="1"/>
      <protection/>
    </xf>
    <xf numFmtId="0" fontId="32" fillId="0" borderId="0" xfId="0" applyFont="1" applyBorder="1" applyAlignment="1" applyProtection="1">
      <alignment vertical="justify" wrapText="1"/>
      <protection/>
    </xf>
    <xf numFmtId="0" fontId="32" fillId="0" borderId="0" xfId="0" applyFont="1" applyBorder="1" applyAlignment="1" applyProtection="1">
      <alignment horizontal="center" vertical="justify" wrapText="1"/>
      <protection/>
    </xf>
    <xf numFmtId="0" fontId="32" fillId="0" borderId="0" xfId="0" applyFont="1" applyAlignment="1" applyProtection="1">
      <alignment horizontal="left" vertical="top" wrapText="1"/>
      <protection/>
    </xf>
    <xf numFmtId="0" fontId="9" fillId="0" borderId="0" xfId="0" applyFont="1" applyAlignment="1" applyProtection="1">
      <alignment horizontal="center" vertical="center"/>
      <protection/>
    </xf>
    <xf numFmtId="3" fontId="9" fillId="33" borderId="0" xfId="0" applyNumberFormat="1" applyFont="1" applyFill="1" applyAlignment="1" applyProtection="1">
      <alignment horizontal="right" vertical="center"/>
      <protection/>
    </xf>
  </cellXfs>
  <cellStyles count="87">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ibri 10 kul" xfId="44"/>
    <cellStyle name="Check Cell" xfId="45"/>
    <cellStyle name="Comma" xfId="46"/>
    <cellStyle name="Comma [0]" xfId="47"/>
    <cellStyle name="Currency" xfId="48"/>
    <cellStyle name="Currency [0]" xfId="49"/>
    <cellStyle name="Excel Built-in Normal" xfId="50"/>
    <cellStyle name="Explanatory Text" xfId="51"/>
    <cellStyle name="Followed Hyperlink" xfId="52"/>
    <cellStyle name="Good" xfId="53"/>
    <cellStyle name="Good 10"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2" xfId="64"/>
    <cellStyle name="Normal 14" xfId="65"/>
    <cellStyle name="Normal 15" xfId="66"/>
    <cellStyle name="Normal 18" xfId="67"/>
    <cellStyle name="Normal 19" xfId="68"/>
    <cellStyle name="Normal 2" xfId="69"/>
    <cellStyle name="Normal 2 10" xfId="70"/>
    <cellStyle name="Normal 2 14" xfId="71"/>
    <cellStyle name="Normal 2 2" xfId="72"/>
    <cellStyle name="Normal 2 3" xfId="73"/>
    <cellStyle name="Normal 2 6" xfId="74"/>
    <cellStyle name="Normal 20" xfId="75"/>
    <cellStyle name="Normal 21" xfId="76"/>
    <cellStyle name="Normal 22" xfId="77"/>
    <cellStyle name="Normal 23" xfId="78"/>
    <cellStyle name="Normal 24" xfId="79"/>
    <cellStyle name="Normal 26" xfId="80"/>
    <cellStyle name="Normal 27" xfId="81"/>
    <cellStyle name="Normal 28" xfId="82"/>
    <cellStyle name="Normal 29" xfId="83"/>
    <cellStyle name="Normal 3" xfId="84"/>
    <cellStyle name="Normal 4 2" xfId="85"/>
    <cellStyle name="Normal 4 3" xfId="86"/>
    <cellStyle name="Normal 5" xfId="87"/>
    <cellStyle name="Normal 5 2" xfId="88"/>
    <cellStyle name="Normal 6" xfId="89"/>
    <cellStyle name="Normal 6 2" xfId="90"/>
    <cellStyle name="Normal 7" xfId="91"/>
    <cellStyle name="Normal 8" xfId="92"/>
    <cellStyle name="Normal 9" xfId="93"/>
    <cellStyle name="Normal_Priznto djuture"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21" t="s">
        <v>24</v>
      </c>
      <c r="B1" s="22"/>
      <c r="C1" s="22"/>
      <c r="D1" s="22"/>
      <c r="E1" s="22"/>
      <c r="F1" s="22"/>
      <c r="G1" s="22"/>
      <c r="H1" s="22"/>
      <c r="I1" s="22"/>
      <c r="J1" s="22"/>
      <c r="K1" s="22"/>
      <c r="L1" s="22"/>
    </row>
    <row r="2" spans="1:12" ht="15">
      <c r="A2" s="22"/>
      <c r="B2" s="22"/>
      <c r="C2" s="22"/>
      <c r="D2" s="22"/>
      <c r="E2" s="22"/>
      <c r="F2" s="22"/>
      <c r="G2" s="22"/>
      <c r="H2" s="22"/>
      <c r="I2" s="22"/>
      <c r="J2" s="22"/>
      <c r="K2" s="22"/>
      <c r="L2" s="22"/>
    </row>
    <row r="3" spans="1:12" ht="15">
      <c r="A3" s="22"/>
      <c r="B3" s="22"/>
      <c r="C3" s="22"/>
      <c r="D3" s="22"/>
      <c r="E3" s="22"/>
      <c r="F3" s="22"/>
      <c r="G3" s="22"/>
      <c r="H3" s="22"/>
      <c r="I3" s="22"/>
      <c r="J3" s="22"/>
      <c r="K3" s="22"/>
      <c r="L3" s="22"/>
    </row>
    <row r="4" spans="1:12" ht="15">
      <c r="A4" s="22"/>
      <c r="B4" s="22"/>
      <c r="C4" s="22"/>
      <c r="D4" s="22"/>
      <c r="E4" s="22"/>
      <c r="F4" s="22"/>
      <c r="G4" s="22"/>
      <c r="H4" s="22"/>
      <c r="I4" s="22"/>
      <c r="J4" s="22"/>
      <c r="K4" s="22"/>
      <c r="L4" s="22"/>
    </row>
    <row r="5" spans="1:12" ht="15">
      <c r="A5" s="22"/>
      <c r="B5" s="22"/>
      <c r="C5" s="22"/>
      <c r="D5" s="22"/>
      <c r="E5" s="22"/>
      <c r="F5" s="22"/>
      <c r="G5" s="22"/>
      <c r="H5" s="22"/>
      <c r="I5" s="22"/>
      <c r="J5" s="22"/>
      <c r="K5" s="22"/>
      <c r="L5" s="22"/>
    </row>
    <row r="6" spans="1:12" ht="15">
      <c r="A6" s="22"/>
      <c r="B6" s="22"/>
      <c r="C6" s="22"/>
      <c r="D6" s="22"/>
      <c r="E6" s="22"/>
      <c r="F6" s="22"/>
      <c r="G6" s="22"/>
      <c r="H6" s="22"/>
      <c r="I6" s="22"/>
      <c r="J6" s="22"/>
      <c r="K6" s="22"/>
      <c r="L6" s="22"/>
    </row>
    <row r="7" spans="1:12" ht="15">
      <c r="A7" s="22"/>
      <c r="B7" s="22"/>
      <c r="C7" s="22"/>
      <c r="D7" s="22"/>
      <c r="E7" s="22"/>
      <c r="F7" s="22"/>
      <c r="G7" s="22"/>
      <c r="H7" s="22"/>
      <c r="I7" s="22"/>
      <c r="J7" s="22"/>
      <c r="K7" s="22"/>
      <c r="L7" s="22"/>
    </row>
    <row r="8" spans="1:12" ht="15">
      <c r="A8" s="22"/>
      <c r="B8" s="22"/>
      <c r="C8" s="22"/>
      <c r="D8" s="22"/>
      <c r="E8" s="22"/>
      <c r="F8" s="22"/>
      <c r="G8" s="22"/>
      <c r="H8" s="22"/>
      <c r="I8" s="22"/>
      <c r="J8" s="22"/>
      <c r="K8" s="22"/>
      <c r="L8" s="22"/>
    </row>
    <row r="9" spans="1:12" ht="15">
      <c r="A9" s="22"/>
      <c r="B9" s="22"/>
      <c r="C9" s="22"/>
      <c r="D9" s="22"/>
      <c r="E9" s="22"/>
      <c r="F9" s="22"/>
      <c r="G9" s="22"/>
      <c r="H9" s="22"/>
      <c r="I9" s="22"/>
      <c r="J9" s="22"/>
      <c r="K9" s="22"/>
      <c r="L9" s="22"/>
    </row>
    <row r="10" spans="1:12" ht="15">
      <c r="A10" s="22"/>
      <c r="B10" s="22"/>
      <c r="C10" s="22"/>
      <c r="D10" s="22"/>
      <c r="E10" s="22"/>
      <c r="F10" s="22"/>
      <c r="G10" s="22"/>
      <c r="H10" s="22"/>
      <c r="I10" s="22"/>
      <c r="J10" s="22"/>
      <c r="K10" s="22"/>
      <c r="L10" s="22"/>
    </row>
    <row r="11" spans="1:12" ht="15">
      <c r="A11" s="22"/>
      <c r="B11" s="22"/>
      <c r="C11" s="22"/>
      <c r="D11" s="22"/>
      <c r="E11" s="22"/>
      <c r="F11" s="22"/>
      <c r="G11" s="22"/>
      <c r="H11" s="22"/>
      <c r="I11" s="22"/>
      <c r="J11" s="22"/>
      <c r="K11" s="22"/>
      <c r="L11" s="22"/>
    </row>
    <row r="12" spans="1:12" ht="15">
      <c r="A12" s="22"/>
      <c r="B12" s="22"/>
      <c r="C12" s="22"/>
      <c r="D12" s="22"/>
      <c r="E12" s="22"/>
      <c r="F12" s="22"/>
      <c r="G12" s="22"/>
      <c r="H12" s="22"/>
      <c r="I12" s="22"/>
      <c r="J12" s="22"/>
      <c r="K12" s="22"/>
      <c r="L12" s="22"/>
    </row>
    <row r="13" spans="1:12" ht="15">
      <c r="A13" s="22"/>
      <c r="B13" s="22"/>
      <c r="C13" s="22"/>
      <c r="D13" s="22"/>
      <c r="E13" s="22"/>
      <c r="F13" s="22"/>
      <c r="G13" s="22"/>
      <c r="H13" s="22"/>
      <c r="I13" s="22"/>
      <c r="J13" s="22"/>
      <c r="K13" s="22"/>
      <c r="L13" s="22"/>
    </row>
    <row r="14" spans="1:12" ht="15">
      <c r="A14" s="22"/>
      <c r="B14" s="22"/>
      <c r="C14" s="22"/>
      <c r="D14" s="22"/>
      <c r="E14" s="22"/>
      <c r="F14" s="22"/>
      <c r="G14" s="22"/>
      <c r="H14" s="22"/>
      <c r="I14" s="22"/>
      <c r="J14" s="22"/>
      <c r="K14" s="22"/>
      <c r="L14" s="22"/>
    </row>
    <row r="15" spans="1:12" ht="15">
      <c r="A15" s="22"/>
      <c r="B15" s="22"/>
      <c r="C15" s="22"/>
      <c r="D15" s="22"/>
      <c r="E15" s="22"/>
      <c r="F15" s="22"/>
      <c r="G15" s="22"/>
      <c r="H15" s="22"/>
      <c r="I15" s="22"/>
      <c r="J15" s="22"/>
      <c r="K15" s="22"/>
      <c r="L15" s="22"/>
    </row>
    <row r="16" spans="1:12" ht="15">
      <c r="A16" s="22"/>
      <c r="B16" s="22"/>
      <c r="C16" s="22"/>
      <c r="D16" s="22"/>
      <c r="E16" s="22"/>
      <c r="F16" s="22"/>
      <c r="G16" s="22"/>
      <c r="H16" s="22"/>
      <c r="I16" s="22"/>
      <c r="J16" s="22"/>
      <c r="K16" s="22"/>
      <c r="L16" s="22"/>
    </row>
    <row r="17" spans="1:12" ht="15">
      <c r="A17" s="22"/>
      <c r="B17" s="22"/>
      <c r="C17" s="22"/>
      <c r="D17" s="22"/>
      <c r="E17" s="22"/>
      <c r="F17" s="22"/>
      <c r="G17" s="22"/>
      <c r="H17" s="22"/>
      <c r="I17" s="22"/>
      <c r="J17" s="22"/>
      <c r="K17" s="22"/>
      <c r="L17" s="22"/>
    </row>
    <row r="18" spans="1:12" ht="15">
      <c r="A18" s="22"/>
      <c r="B18" s="22"/>
      <c r="C18" s="22"/>
      <c r="D18" s="22"/>
      <c r="E18" s="22"/>
      <c r="F18" s="22"/>
      <c r="G18" s="22"/>
      <c r="H18" s="22"/>
      <c r="I18" s="22"/>
      <c r="J18" s="22"/>
      <c r="K18" s="22"/>
      <c r="L18" s="22"/>
    </row>
    <row r="19" spans="1:12" ht="15">
      <c r="A19" s="22"/>
      <c r="B19" s="22"/>
      <c r="C19" s="22"/>
      <c r="D19" s="22"/>
      <c r="E19" s="22"/>
      <c r="F19" s="22"/>
      <c r="G19" s="22"/>
      <c r="H19" s="22"/>
      <c r="I19" s="22"/>
      <c r="J19" s="22"/>
      <c r="K19" s="22"/>
      <c r="L19" s="22"/>
    </row>
    <row r="20" spans="1:12" ht="15">
      <c r="A20" s="22"/>
      <c r="B20" s="22"/>
      <c r="C20" s="22"/>
      <c r="D20" s="22"/>
      <c r="E20" s="22"/>
      <c r="F20" s="22"/>
      <c r="G20" s="22"/>
      <c r="H20" s="22"/>
      <c r="I20" s="22"/>
      <c r="J20" s="22"/>
      <c r="K20" s="22"/>
      <c r="L20" s="22"/>
    </row>
    <row r="21" spans="1:12" ht="15">
      <c r="A21" s="22"/>
      <c r="B21" s="22"/>
      <c r="C21" s="22"/>
      <c r="D21" s="22"/>
      <c r="E21" s="22"/>
      <c r="F21" s="22"/>
      <c r="G21" s="22"/>
      <c r="H21" s="22"/>
      <c r="I21" s="22"/>
      <c r="J21" s="22"/>
      <c r="K21" s="22"/>
      <c r="L21" s="22"/>
    </row>
    <row r="22" spans="1:12" ht="15">
      <c r="A22" s="22"/>
      <c r="B22" s="22"/>
      <c r="C22" s="22"/>
      <c r="D22" s="22"/>
      <c r="E22" s="22"/>
      <c r="F22" s="22"/>
      <c r="G22" s="22"/>
      <c r="H22" s="22"/>
      <c r="I22" s="22"/>
      <c r="J22" s="22"/>
      <c r="K22" s="22"/>
      <c r="L22" s="22"/>
    </row>
    <row r="23" spans="1:12" ht="15">
      <c r="A23" s="22"/>
      <c r="B23" s="22"/>
      <c r="C23" s="22"/>
      <c r="D23" s="22"/>
      <c r="E23" s="22"/>
      <c r="F23" s="22"/>
      <c r="G23" s="22"/>
      <c r="H23" s="22"/>
      <c r="I23" s="22"/>
      <c r="J23" s="22"/>
      <c r="K23" s="22"/>
      <c r="L23" s="22"/>
    </row>
    <row r="24" spans="1:12" ht="15">
      <c r="A24" s="22"/>
      <c r="B24" s="22"/>
      <c r="C24" s="22"/>
      <c r="D24" s="22"/>
      <c r="E24" s="22"/>
      <c r="F24" s="22"/>
      <c r="G24" s="22"/>
      <c r="H24" s="22"/>
      <c r="I24" s="22"/>
      <c r="J24" s="22"/>
      <c r="K24" s="22"/>
      <c r="L24" s="22"/>
    </row>
    <row r="25" spans="1:12" ht="15">
      <c r="A25" s="22"/>
      <c r="B25" s="22"/>
      <c r="C25" s="22"/>
      <c r="D25" s="22"/>
      <c r="E25" s="22"/>
      <c r="F25" s="22"/>
      <c r="G25" s="22"/>
      <c r="H25" s="22"/>
      <c r="I25" s="22"/>
      <c r="J25" s="22"/>
      <c r="K25" s="22"/>
      <c r="L25" s="22"/>
    </row>
    <row r="26" spans="1:12" ht="15">
      <c r="A26" s="22"/>
      <c r="B26" s="22"/>
      <c r="C26" s="22"/>
      <c r="D26" s="22"/>
      <c r="E26" s="22"/>
      <c r="F26" s="22"/>
      <c r="G26" s="22"/>
      <c r="H26" s="22"/>
      <c r="I26" s="22"/>
      <c r="J26" s="22"/>
      <c r="K26" s="22"/>
      <c r="L26" s="22"/>
    </row>
    <row r="27" spans="1:12" ht="15">
      <c r="A27" s="22"/>
      <c r="B27" s="22"/>
      <c r="C27" s="22"/>
      <c r="D27" s="22"/>
      <c r="E27" s="22"/>
      <c r="F27" s="22"/>
      <c r="G27" s="22"/>
      <c r="H27" s="22"/>
      <c r="I27" s="22"/>
      <c r="J27" s="22"/>
      <c r="K27" s="22"/>
      <c r="L27" s="22"/>
    </row>
    <row r="28" spans="1:12" ht="15">
      <c r="A28" s="22"/>
      <c r="B28" s="22"/>
      <c r="C28" s="22"/>
      <c r="D28" s="22"/>
      <c r="E28" s="22"/>
      <c r="F28" s="22"/>
      <c r="G28" s="22"/>
      <c r="H28" s="22"/>
      <c r="I28" s="22"/>
      <c r="J28" s="22"/>
      <c r="K28" s="22"/>
      <c r="L28" s="22"/>
    </row>
    <row r="29" spans="1:12" ht="15">
      <c r="A29" s="22"/>
      <c r="B29" s="22"/>
      <c r="C29" s="22"/>
      <c r="D29" s="22"/>
      <c r="E29" s="22"/>
      <c r="F29" s="22"/>
      <c r="G29" s="22"/>
      <c r="H29" s="22"/>
      <c r="I29" s="22"/>
      <c r="J29" s="22"/>
      <c r="K29" s="22"/>
      <c r="L29" s="22"/>
    </row>
    <row r="30" spans="1:12" ht="15">
      <c r="A30" s="22"/>
      <c r="B30" s="22"/>
      <c r="C30" s="22"/>
      <c r="D30" s="22"/>
      <c r="E30" s="22"/>
      <c r="F30" s="22"/>
      <c r="G30" s="22"/>
      <c r="H30" s="22"/>
      <c r="I30" s="22"/>
      <c r="J30" s="22"/>
      <c r="K30" s="22"/>
      <c r="L30" s="22"/>
    </row>
    <row r="31" spans="1:12" ht="15">
      <c r="A31" s="22"/>
      <c r="B31" s="22"/>
      <c r="C31" s="22"/>
      <c r="D31" s="22"/>
      <c r="E31" s="22"/>
      <c r="F31" s="22"/>
      <c r="G31" s="22"/>
      <c r="H31" s="22"/>
      <c r="I31" s="22"/>
      <c r="J31" s="22"/>
      <c r="K31" s="22"/>
      <c r="L31" s="22"/>
    </row>
    <row r="32" spans="1:12" ht="15">
      <c r="A32" s="22"/>
      <c r="B32" s="22"/>
      <c r="C32" s="22"/>
      <c r="D32" s="22"/>
      <c r="E32" s="22"/>
      <c r="F32" s="22"/>
      <c r="G32" s="22"/>
      <c r="H32" s="22"/>
      <c r="I32" s="22"/>
      <c r="J32" s="22"/>
      <c r="K32" s="22"/>
      <c r="L32" s="22"/>
    </row>
    <row r="33" spans="1:12" ht="15">
      <c r="A33" s="22"/>
      <c r="B33" s="22"/>
      <c r="C33" s="22"/>
      <c r="D33" s="22"/>
      <c r="E33" s="22"/>
      <c r="F33" s="22"/>
      <c r="G33" s="22"/>
      <c r="H33" s="22"/>
      <c r="I33" s="22"/>
      <c r="J33" s="22"/>
      <c r="K33" s="22"/>
      <c r="L33" s="22"/>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148"/>
  <sheetViews>
    <sheetView tabSelected="1" zoomScale="69" zoomScaleNormal="69" zoomScalePageLayoutView="75" workbookViewId="0" topLeftCell="A1">
      <selection activeCell="H6" sqref="H6"/>
    </sheetView>
  </sheetViews>
  <sheetFormatPr defaultColWidth="9.00390625" defaultRowHeight="15"/>
  <cols>
    <col min="1" max="1" width="8.57421875" style="117" bestFit="1" customWidth="1"/>
    <col min="2" max="2" width="36.8515625" style="126" customWidth="1"/>
    <col min="3" max="3" width="25.57421875" style="118" customWidth="1"/>
    <col min="4" max="4" width="25.00390625" style="120" customWidth="1"/>
    <col min="5" max="5" width="17.00390625" style="120" customWidth="1"/>
    <col min="6" max="6" width="21.57421875" style="127" bestFit="1" customWidth="1"/>
    <col min="7" max="7" width="10.140625" style="128" bestFit="1" customWidth="1"/>
    <col min="8" max="8" width="19.8515625" style="34" customWidth="1"/>
    <col min="9" max="9" width="15.7109375" style="34" bestFit="1" customWidth="1"/>
    <col min="10" max="10" width="16.421875" style="34" bestFit="1" customWidth="1"/>
    <col min="11" max="11" width="14.421875" style="34" bestFit="1" customWidth="1"/>
    <col min="12" max="12" width="0.9921875" style="24" customWidth="1"/>
    <col min="13" max="13" width="11.28125" style="25" customWidth="1"/>
    <col min="14" max="14" width="17.00390625" style="25" customWidth="1"/>
    <col min="15" max="15" width="19.421875" style="24" customWidth="1"/>
    <col min="16" max="16" width="14.8515625" style="25" customWidth="1"/>
    <col min="17" max="16384" width="9.00390625" style="24" customWidth="1"/>
  </cols>
  <sheetData>
    <row r="1" spans="1:12" ht="15.75" customHeight="1">
      <c r="A1" s="39" t="s">
        <v>65</v>
      </c>
      <c r="B1" s="39"/>
      <c r="C1" s="39"/>
      <c r="D1" s="39"/>
      <c r="E1" s="39"/>
      <c r="F1" s="39"/>
      <c r="G1" s="39"/>
      <c r="H1" s="39"/>
      <c r="I1" s="39"/>
      <c r="J1" s="39"/>
      <c r="K1" s="39"/>
      <c r="L1" s="40"/>
    </row>
    <row r="2" spans="1:12" ht="27.75" customHeight="1">
      <c r="A2" s="39"/>
      <c r="B2" s="39"/>
      <c r="C2" s="39"/>
      <c r="D2" s="39"/>
      <c r="E2" s="39"/>
      <c r="F2" s="39"/>
      <c r="G2" s="39"/>
      <c r="H2" s="39"/>
      <c r="I2" s="39"/>
      <c r="J2" s="39"/>
      <c r="K2" s="39"/>
      <c r="L2" s="40"/>
    </row>
    <row r="3" spans="1:12" ht="16.5" customHeight="1">
      <c r="A3" s="41"/>
      <c r="B3" s="42"/>
      <c r="C3" s="42"/>
      <c r="D3" s="42"/>
      <c r="E3" s="42"/>
      <c r="F3" s="42"/>
      <c r="G3" s="42"/>
      <c r="H3" s="42"/>
      <c r="I3" s="42"/>
      <c r="J3" s="42"/>
      <c r="K3" s="42"/>
      <c r="L3" s="40"/>
    </row>
    <row r="4" spans="1:16" s="50" customFormat="1" ht="20.25" customHeight="1">
      <c r="A4" s="43"/>
      <c r="B4" s="44"/>
      <c r="C4" s="45"/>
      <c r="D4" s="46"/>
      <c r="E4" s="46"/>
      <c r="F4" s="43"/>
      <c r="G4" s="43"/>
      <c r="H4" s="47"/>
      <c r="I4" s="47"/>
      <c r="J4" s="47"/>
      <c r="K4" s="47"/>
      <c r="L4" s="48"/>
      <c r="M4" s="49"/>
      <c r="N4" s="49"/>
      <c r="P4" s="49"/>
    </row>
    <row r="5" spans="1:16" s="50" customFormat="1" ht="38.25" customHeight="1">
      <c r="A5" s="1" t="s">
        <v>14</v>
      </c>
      <c r="B5" s="1" t="s">
        <v>2</v>
      </c>
      <c r="C5" s="1" t="s">
        <v>5</v>
      </c>
      <c r="D5" s="51" t="s">
        <v>6</v>
      </c>
      <c r="E5" s="52" t="s">
        <v>7</v>
      </c>
      <c r="F5" s="1" t="s">
        <v>8</v>
      </c>
      <c r="G5" s="3" t="s">
        <v>13</v>
      </c>
      <c r="H5" s="4" t="s">
        <v>12</v>
      </c>
      <c r="I5" s="2" t="s">
        <v>9</v>
      </c>
      <c r="J5" s="2" t="s">
        <v>10</v>
      </c>
      <c r="K5" s="2" t="s">
        <v>11</v>
      </c>
      <c r="L5" s="53"/>
      <c r="M5" s="49"/>
      <c r="N5" s="49"/>
      <c r="P5" s="49"/>
    </row>
    <row r="6" spans="1:15" ht="46.5" customHeight="1">
      <c r="A6" s="5">
        <v>1</v>
      </c>
      <c r="B6" s="54" t="s">
        <v>66</v>
      </c>
      <c r="C6" s="55" t="s">
        <v>173</v>
      </c>
      <c r="D6" s="7"/>
      <c r="E6" s="7"/>
      <c r="F6" s="55" t="s">
        <v>204</v>
      </c>
      <c r="G6" s="55">
        <v>1</v>
      </c>
      <c r="H6" s="8"/>
      <c r="I6" s="6">
        <f>G6*H6</f>
        <v>0</v>
      </c>
      <c r="J6" s="6">
        <f aca="true" t="shared" si="0" ref="J6:J85">I6*L6</f>
        <v>0</v>
      </c>
      <c r="K6" s="6">
        <f aca="true" t="shared" si="1" ref="K6:K55">SUM(I6,J6)</f>
        <v>0</v>
      </c>
      <c r="L6" s="56">
        <v>0.2</v>
      </c>
      <c r="O6" s="25"/>
    </row>
    <row r="7" spans="1:15" ht="25.5">
      <c r="A7" s="5">
        <v>2</v>
      </c>
      <c r="B7" s="54" t="s">
        <v>67</v>
      </c>
      <c r="C7" s="55" t="s">
        <v>173</v>
      </c>
      <c r="D7" s="7"/>
      <c r="E7" s="7"/>
      <c r="F7" s="55" t="s">
        <v>204</v>
      </c>
      <c r="G7" s="55">
        <v>1</v>
      </c>
      <c r="H7" s="8"/>
      <c r="I7" s="6">
        <f aca="true" t="shared" si="2" ref="I7:I86">G7*H7</f>
        <v>0</v>
      </c>
      <c r="J7" s="6">
        <f t="shared" si="0"/>
        <v>0</v>
      </c>
      <c r="K7" s="6">
        <f t="shared" si="1"/>
        <v>0</v>
      </c>
      <c r="L7" s="56">
        <v>0.2</v>
      </c>
      <c r="O7" s="25"/>
    </row>
    <row r="8" spans="1:15" ht="34.5" customHeight="1">
      <c r="A8" s="5">
        <v>3</v>
      </c>
      <c r="B8" s="57" t="s">
        <v>28</v>
      </c>
      <c r="C8" s="58" t="s">
        <v>40</v>
      </c>
      <c r="D8" s="7"/>
      <c r="E8" s="7"/>
      <c r="F8" s="58" t="s">
        <v>40</v>
      </c>
      <c r="G8" s="58">
        <v>2</v>
      </c>
      <c r="H8" s="8"/>
      <c r="I8" s="6">
        <f t="shared" si="2"/>
        <v>0</v>
      </c>
      <c r="J8" s="6">
        <f t="shared" si="0"/>
        <v>0</v>
      </c>
      <c r="K8" s="6">
        <f t="shared" si="1"/>
        <v>0</v>
      </c>
      <c r="L8" s="56">
        <v>0.2</v>
      </c>
      <c r="O8" s="25"/>
    </row>
    <row r="9" spans="1:15" ht="48" customHeight="1">
      <c r="A9" s="5">
        <v>4</v>
      </c>
      <c r="B9" s="59" t="s">
        <v>68</v>
      </c>
      <c r="C9" s="60" t="s">
        <v>174</v>
      </c>
      <c r="D9" s="7"/>
      <c r="E9" s="7"/>
      <c r="F9" s="60" t="s">
        <v>205</v>
      </c>
      <c r="G9" s="55">
        <v>1</v>
      </c>
      <c r="H9" s="8"/>
      <c r="I9" s="6">
        <f t="shared" si="2"/>
        <v>0</v>
      </c>
      <c r="J9" s="6">
        <f t="shared" si="0"/>
        <v>0</v>
      </c>
      <c r="K9" s="6">
        <f t="shared" si="1"/>
        <v>0</v>
      </c>
      <c r="L9" s="56">
        <v>0.2</v>
      </c>
      <c r="O9" s="25"/>
    </row>
    <row r="10" spans="1:15" ht="48" customHeight="1">
      <c r="A10" s="5">
        <v>5</v>
      </c>
      <c r="B10" s="54" t="s">
        <v>69</v>
      </c>
      <c r="C10" s="60" t="s">
        <v>175</v>
      </c>
      <c r="D10" s="7"/>
      <c r="E10" s="7"/>
      <c r="F10" s="55" t="s">
        <v>233</v>
      </c>
      <c r="G10" s="61">
        <v>1</v>
      </c>
      <c r="H10" s="8"/>
      <c r="I10" s="6">
        <f t="shared" si="2"/>
        <v>0</v>
      </c>
      <c r="J10" s="6">
        <f t="shared" si="0"/>
        <v>0</v>
      </c>
      <c r="K10" s="6">
        <f t="shared" si="1"/>
        <v>0</v>
      </c>
      <c r="L10" s="56">
        <v>0.2</v>
      </c>
      <c r="O10" s="25"/>
    </row>
    <row r="11" spans="1:15" ht="48" customHeight="1">
      <c r="A11" s="5">
        <v>6</v>
      </c>
      <c r="B11" s="54" t="s">
        <v>70</v>
      </c>
      <c r="C11" s="55" t="s">
        <v>174</v>
      </c>
      <c r="D11" s="7"/>
      <c r="E11" s="7"/>
      <c r="F11" s="55" t="s">
        <v>206</v>
      </c>
      <c r="G11" s="61">
        <v>4</v>
      </c>
      <c r="H11" s="8"/>
      <c r="I11" s="6">
        <f t="shared" si="2"/>
        <v>0</v>
      </c>
      <c r="J11" s="6">
        <f t="shared" si="0"/>
        <v>0</v>
      </c>
      <c r="K11" s="6">
        <f t="shared" si="1"/>
        <v>0</v>
      </c>
      <c r="L11" s="56">
        <v>0.2</v>
      </c>
      <c r="O11" s="25"/>
    </row>
    <row r="12" spans="1:15" ht="48" customHeight="1">
      <c r="A12" s="5">
        <v>7</v>
      </c>
      <c r="B12" s="57" t="s">
        <v>29</v>
      </c>
      <c r="C12" s="58" t="s">
        <v>56</v>
      </c>
      <c r="D12" s="7"/>
      <c r="E12" s="7"/>
      <c r="F12" s="58" t="s">
        <v>56</v>
      </c>
      <c r="G12" s="58">
        <v>1</v>
      </c>
      <c r="H12" s="8"/>
      <c r="I12" s="6">
        <f t="shared" si="2"/>
        <v>0</v>
      </c>
      <c r="J12" s="6">
        <f t="shared" si="0"/>
        <v>0</v>
      </c>
      <c r="K12" s="6">
        <f t="shared" si="1"/>
        <v>0</v>
      </c>
      <c r="L12" s="56">
        <v>0.2</v>
      </c>
      <c r="O12" s="25"/>
    </row>
    <row r="13" spans="1:15" ht="48" customHeight="1">
      <c r="A13" s="5">
        <v>8</v>
      </c>
      <c r="B13" s="59" t="s">
        <v>30</v>
      </c>
      <c r="C13" s="62" t="s">
        <v>41</v>
      </c>
      <c r="D13" s="7"/>
      <c r="E13" s="7"/>
      <c r="F13" s="60" t="s">
        <v>176</v>
      </c>
      <c r="G13" s="62">
        <v>5</v>
      </c>
      <c r="H13" s="8"/>
      <c r="I13" s="6">
        <f t="shared" si="2"/>
        <v>0</v>
      </c>
      <c r="J13" s="6">
        <f t="shared" si="0"/>
        <v>0</v>
      </c>
      <c r="K13" s="6">
        <f t="shared" si="1"/>
        <v>0</v>
      </c>
      <c r="L13" s="56">
        <v>0.2</v>
      </c>
      <c r="O13" s="25"/>
    </row>
    <row r="14" spans="1:15" ht="48" customHeight="1">
      <c r="A14" s="5">
        <v>9</v>
      </c>
      <c r="B14" s="63" t="s">
        <v>31</v>
      </c>
      <c r="C14" s="62" t="s">
        <v>41</v>
      </c>
      <c r="D14" s="7"/>
      <c r="E14" s="7"/>
      <c r="F14" s="62" t="s">
        <v>177</v>
      </c>
      <c r="G14" s="62">
        <v>1</v>
      </c>
      <c r="H14" s="8"/>
      <c r="I14" s="6">
        <f t="shared" si="2"/>
        <v>0</v>
      </c>
      <c r="J14" s="6">
        <f t="shared" si="0"/>
        <v>0</v>
      </c>
      <c r="K14" s="6">
        <f t="shared" si="1"/>
        <v>0</v>
      </c>
      <c r="L14" s="56">
        <v>0.2</v>
      </c>
      <c r="O14" s="25"/>
    </row>
    <row r="15" spans="1:15" ht="72" customHeight="1">
      <c r="A15" s="5">
        <v>10</v>
      </c>
      <c r="B15" s="64" t="s">
        <v>71</v>
      </c>
      <c r="C15" s="65" t="s">
        <v>178</v>
      </c>
      <c r="D15" s="7"/>
      <c r="E15" s="7"/>
      <c r="F15" s="65" t="s">
        <v>15</v>
      </c>
      <c r="G15" s="65">
        <v>1</v>
      </c>
      <c r="H15" s="8"/>
      <c r="I15" s="6">
        <f t="shared" si="2"/>
        <v>0</v>
      </c>
      <c r="J15" s="6">
        <f t="shared" si="0"/>
        <v>0</v>
      </c>
      <c r="K15" s="6">
        <f t="shared" si="1"/>
        <v>0</v>
      </c>
      <c r="L15" s="56">
        <v>0.2</v>
      </c>
      <c r="O15" s="25"/>
    </row>
    <row r="16" spans="1:15" ht="48" customHeight="1">
      <c r="A16" s="5">
        <v>11</v>
      </c>
      <c r="B16" s="57" t="s">
        <v>72</v>
      </c>
      <c r="C16" s="58" t="s">
        <v>43</v>
      </c>
      <c r="D16" s="7"/>
      <c r="E16" s="7"/>
      <c r="F16" s="58" t="s">
        <v>207</v>
      </c>
      <c r="G16" s="58">
        <v>1</v>
      </c>
      <c r="H16" s="8"/>
      <c r="I16" s="6">
        <f t="shared" si="2"/>
        <v>0</v>
      </c>
      <c r="J16" s="6">
        <f t="shared" si="0"/>
        <v>0</v>
      </c>
      <c r="K16" s="6">
        <f t="shared" si="1"/>
        <v>0</v>
      </c>
      <c r="L16" s="56">
        <v>0.2</v>
      </c>
      <c r="O16" s="25"/>
    </row>
    <row r="17" spans="1:15" ht="48" customHeight="1">
      <c r="A17" s="5">
        <v>12</v>
      </c>
      <c r="B17" s="66" t="s">
        <v>73</v>
      </c>
      <c r="C17" s="67" t="s">
        <v>57</v>
      </c>
      <c r="D17" s="7"/>
      <c r="E17" s="7"/>
      <c r="F17" s="67" t="s">
        <v>57</v>
      </c>
      <c r="G17" s="67">
        <v>3</v>
      </c>
      <c r="H17" s="8"/>
      <c r="I17" s="6">
        <f t="shared" si="2"/>
        <v>0</v>
      </c>
      <c r="J17" s="6">
        <f t="shared" si="0"/>
        <v>0</v>
      </c>
      <c r="K17" s="6">
        <f t="shared" si="1"/>
        <v>0</v>
      </c>
      <c r="L17" s="56">
        <v>0.2</v>
      </c>
      <c r="O17" s="25"/>
    </row>
    <row r="18" spans="1:15" ht="76.5">
      <c r="A18" s="5">
        <v>13</v>
      </c>
      <c r="B18" s="68" t="s">
        <v>74</v>
      </c>
      <c r="C18" s="69" t="s">
        <v>179</v>
      </c>
      <c r="D18" s="7"/>
      <c r="E18" s="7"/>
      <c r="F18" s="69" t="s">
        <v>179</v>
      </c>
      <c r="G18" s="69">
        <v>1</v>
      </c>
      <c r="H18" s="8"/>
      <c r="I18" s="6">
        <f t="shared" si="2"/>
        <v>0</v>
      </c>
      <c r="J18" s="6">
        <f t="shared" si="0"/>
        <v>0</v>
      </c>
      <c r="K18" s="6">
        <f t="shared" si="1"/>
        <v>0</v>
      </c>
      <c r="L18" s="56">
        <v>0.2</v>
      </c>
      <c r="O18" s="25"/>
    </row>
    <row r="19" spans="1:15" ht="48" customHeight="1">
      <c r="A19" s="5">
        <v>14</v>
      </c>
      <c r="B19" s="9" t="s">
        <v>32</v>
      </c>
      <c r="C19" s="13" t="s">
        <v>45</v>
      </c>
      <c r="D19" s="7"/>
      <c r="E19" s="7"/>
      <c r="F19" s="16" t="s">
        <v>59</v>
      </c>
      <c r="G19" s="17">
        <v>3</v>
      </c>
      <c r="H19" s="8"/>
      <c r="I19" s="6">
        <f t="shared" si="2"/>
        <v>0</v>
      </c>
      <c r="J19" s="6">
        <f t="shared" si="0"/>
        <v>0</v>
      </c>
      <c r="K19" s="6">
        <f t="shared" si="1"/>
        <v>0</v>
      </c>
      <c r="L19" s="56">
        <v>0.2</v>
      </c>
      <c r="O19" s="25"/>
    </row>
    <row r="20" spans="1:15" ht="48" customHeight="1">
      <c r="A20" s="5">
        <v>15</v>
      </c>
      <c r="B20" s="64" t="s">
        <v>75</v>
      </c>
      <c r="C20" s="65" t="s">
        <v>180</v>
      </c>
      <c r="D20" s="7"/>
      <c r="E20" s="7"/>
      <c r="F20" s="65" t="s">
        <v>208</v>
      </c>
      <c r="G20" s="65">
        <v>4</v>
      </c>
      <c r="H20" s="8"/>
      <c r="I20" s="6">
        <f t="shared" si="2"/>
        <v>0</v>
      </c>
      <c r="J20" s="6">
        <f t="shared" si="0"/>
        <v>0</v>
      </c>
      <c r="K20" s="6">
        <f t="shared" si="1"/>
        <v>0</v>
      </c>
      <c r="L20" s="56">
        <v>0.2</v>
      </c>
      <c r="O20" s="25"/>
    </row>
    <row r="21" spans="1:15" ht="63.75">
      <c r="A21" s="5">
        <v>16</v>
      </c>
      <c r="B21" s="68" t="s">
        <v>76</v>
      </c>
      <c r="C21" s="69" t="s">
        <v>46</v>
      </c>
      <c r="D21" s="7"/>
      <c r="E21" s="7"/>
      <c r="F21" s="69" t="s">
        <v>46</v>
      </c>
      <c r="G21" s="67">
        <v>10</v>
      </c>
      <c r="H21" s="8"/>
      <c r="I21" s="6">
        <f t="shared" si="2"/>
        <v>0</v>
      </c>
      <c r="J21" s="6">
        <f t="shared" si="0"/>
        <v>0</v>
      </c>
      <c r="K21" s="6">
        <f t="shared" si="1"/>
        <v>0</v>
      </c>
      <c r="L21" s="56">
        <v>0.2</v>
      </c>
      <c r="O21" s="25"/>
    </row>
    <row r="22" spans="1:15" ht="63.75">
      <c r="A22" s="5">
        <v>17</v>
      </c>
      <c r="B22" s="68" t="s">
        <v>33</v>
      </c>
      <c r="C22" s="69" t="s">
        <v>46</v>
      </c>
      <c r="D22" s="7"/>
      <c r="E22" s="7"/>
      <c r="F22" s="69" t="s">
        <v>46</v>
      </c>
      <c r="G22" s="67">
        <v>10</v>
      </c>
      <c r="H22" s="8"/>
      <c r="I22" s="6">
        <f t="shared" si="2"/>
        <v>0</v>
      </c>
      <c r="J22" s="6">
        <f t="shared" si="0"/>
        <v>0</v>
      </c>
      <c r="K22" s="6">
        <f t="shared" si="1"/>
        <v>0</v>
      </c>
      <c r="L22" s="56">
        <v>0.2</v>
      </c>
      <c r="O22" s="25"/>
    </row>
    <row r="23" spans="1:12" s="25" customFormat="1" ht="48" customHeight="1">
      <c r="A23" s="5">
        <v>18</v>
      </c>
      <c r="B23" s="70" t="s">
        <v>77</v>
      </c>
      <c r="C23" s="65" t="s">
        <v>181</v>
      </c>
      <c r="D23" s="7"/>
      <c r="E23" s="7"/>
      <c r="F23" s="71" t="s">
        <v>209</v>
      </c>
      <c r="G23" s="71">
        <v>1</v>
      </c>
      <c r="H23" s="8"/>
      <c r="I23" s="6">
        <f t="shared" si="2"/>
        <v>0</v>
      </c>
      <c r="J23" s="6">
        <f t="shared" si="0"/>
        <v>0</v>
      </c>
      <c r="K23" s="6">
        <f t="shared" si="1"/>
        <v>0</v>
      </c>
      <c r="L23" s="56">
        <v>0.2</v>
      </c>
    </row>
    <row r="24" spans="1:15" ht="12.75">
      <c r="A24" s="5">
        <v>19</v>
      </c>
      <c r="B24" s="70" t="s">
        <v>77</v>
      </c>
      <c r="C24" s="65" t="s">
        <v>181</v>
      </c>
      <c r="D24" s="7"/>
      <c r="E24" s="7"/>
      <c r="F24" s="71" t="s">
        <v>209</v>
      </c>
      <c r="G24" s="71">
        <v>1</v>
      </c>
      <c r="H24" s="8"/>
      <c r="I24" s="6">
        <f aca="true" t="shared" si="3" ref="I24:I40">G24*H24</f>
        <v>0</v>
      </c>
      <c r="J24" s="6">
        <f aca="true" t="shared" si="4" ref="J24:J40">I24*L24</f>
        <v>0</v>
      </c>
      <c r="K24" s="6">
        <f aca="true" t="shared" si="5" ref="K24:K40">SUM(I24,J24)</f>
        <v>0</v>
      </c>
      <c r="L24" s="56">
        <v>0.2</v>
      </c>
      <c r="O24" s="25"/>
    </row>
    <row r="25" spans="1:15" ht="69" customHeight="1">
      <c r="A25" s="5">
        <v>20</v>
      </c>
      <c r="B25" s="64" t="s">
        <v>78</v>
      </c>
      <c r="C25" s="65" t="s">
        <v>182</v>
      </c>
      <c r="D25" s="7"/>
      <c r="E25" s="7"/>
      <c r="F25" s="65" t="s">
        <v>18</v>
      </c>
      <c r="G25" s="65">
        <v>6</v>
      </c>
      <c r="H25" s="8"/>
      <c r="I25" s="6">
        <f t="shared" si="3"/>
        <v>0</v>
      </c>
      <c r="J25" s="6">
        <f t="shared" si="4"/>
        <v>0</v>
      </c>
      <c r="K25" s="6">
        <f t="shared" si="5"/>
        <v>0</v>
      </c>
      <c r="L25" s="56">
        <v>0.2</v>
      </c>
      <c r="O25" s="25"/>
    </row>
    <row r="26" spans="1:15" ht="48" customHeight="1">
      <c r="A26" s="5">
        <v>21</v>
      </c>
      <c r="B26" s="54" t="s">
        <v>79</v>
      </c>
      <c r="C26" s="55" t="s">
        <v>44</v>
      </c>
      <c r="D26" s="7"/>
      <c r="E26" s="7"/>
      <c r="F26" s="55" t="s">
        <v>18</v>
      </c>
      <c r="G26" s="55">
        <v>1</v>
      </c>
      <c r="H26" s="8"/>
      <c r="I26" s="6">
        <f t="shared" si="3"/>
        <v>0</v>
      </c>
      <c r="J26" s="6">
        <f t="shared" si="4"/>
        <v>0</v>
      </c>
      <c r="K26" s="6">
        <f t="shared" si="5"/>
        <v>0</v>
      </c>
      <c r="L26" s="56">
        <v>0.2</v>
      </c>
      <c r="O26" s="25"/>
    </row>
    <row r="27" spans="1:15" ht="48" customHeight="1">
      <c r="A27" s="5">
        <v>22</v>
      </c>
      <c r="B27" s="54" t="s">
        <v>80</v>
      </c>
      <c r="C27" s="55" t="s">
        <v>44</v>
      </c>
      <c r="D27" s="7"/>
      <c r="E27" s="7"/>
      <c r="F27" s="55" t="s">
        <v>18</v>
      </c>
      <c r="G27" s="55">
        <v>1</v>
      </c>
      <c r="H27" s="8"/>
      <c r="I27" s="6">
        <f t="shared" si="3"/>
        <v>0</v>
      </c>
      <c r="J27" s="6">
        <f t="shared" si="4"/>
        <v>0</v>
      </c>
      <c r="K27" s="6">
        <f t="shared" si="5"/>
        <v>0</v>
      </c>
      <c r="L27" s="56">
        <v>0.2</v>
      </c>
      <c r="O27" s="25"/>
    </row>
    <row r="28" spans="1:15" ht="48" customHeight="1">
      <c r="A28" s="5">
        <v>23</v>
      </c>
      <c r="B28" s="54" t="s">
        <v>81</v>
      </c>
      <c r="C28" s="55" t="s">
        <v>44</v>
      </c>
      <c r="D28" s="7"/>
      <c r="E28" s="7"/>
      <c r="F28" s="55" t="s">
        <v>18</v>
      </c>
      <c r="G28" s="55">
        <v>1</v>
      </c>
      <c r="H28" s="8"/>
      <c r="I28" s="6">
        <f t="shared" si="3"/>
        <v>0</v>
      </c>
      <c r="J28" s="6">
        <f t="shared" si="4"/>
        <v>0</v>
      </c>
      <c r="K28" s="6">
        <f t="shared" si="5"/>
        <v>0</v>
      </c>
      <c r="L28" s="56">
        <v>0.2</v>
      </c>
      <c r="O28" s="25"/>
    </row>
    <row r="29" spans="1:15" ht="48" customHeight="1">
      <c r="A29" s="5">
        <v>24</v>
      </c>
      <c r="B29" s="72" t="s">
        <v>82</v>
      </c>
      <c r="C29" s="73" t="s">
        <v>183</v>
      </c>
      <c r="D29" s="7"/>
      <c r="E29" s="7"/>
      <c r="F29" s="73" t="s">
        <v>15</v>
      </c>
      <c r="G29" s="74">
        <v>20</v>
      </c>
      <c r="H29" s="8"/>
      <c r="I29" s="6">
        <f t="shared" si="3"/>
        <v>0</v>
      </c>
      <c r="J29" s="6">
        <f t="shared" si="4"/>
        <v>0</v>
      </c>
      <c r="K29" s="6">
        <f t="shared" si="5"/>
        <v>0</v>
      </c>
      <c r="L29" s="56">
        <v>0.2</v>
      </c>
      <c r="O29" s="25"/>
    </row>
    <row r="30" spans="1:15" ht="51">
      <c r="A30" s="5">
        <v>25</v>
      </c>
      <c r="B30" s="64" t="s">
        <v>83</v>
      </c>
      <c r="C30" s="65"/>
      <c r="D30" s="7"/>
      <c r="E30" s="7"/>
      <c r="F30" s="65" t="s">
        <v>15</v>
      </c>
      <c r="G30" s="75">
        <v>1000</v>
      </c>
      <c r="H30" s="8"/>
      <c r="I30" s="6">
        <f t="shared" si="3"/>
        <v>0</v>
      </c>
      <c r="J30" s="6">
        <f t="shared" si="4"/>
        <v>0</v>
      </c>
      <c r="K30" s="6">
        <f t="shared" si="5"/>
        <v>0</v>
      </c>
      <c r="L30" s="56">
        <v>0.2</v>
      </c>
      <c r="O30" s="25"/>
    </row>
    <row r="31" spans="1:15" ht="48" customHeight="1">
      <c r="A31" s="5">
        <v>26</v>
      </c>
      <c r="B31" s="54" t="s">
        <v>84</v>
      </c>
      <c r="C31" s="55" t="s">
        <v>184</v>
      </c>
      <c r="D31" s="7"/>
      <c r="E31" s="7"/>
      <c r="F31" s="55" t="s">
        <v>210</v>
      </c>
      <c r="G31" s="55">
        <v>5</v>
      </c>
      <c r="H31" s="8"/>
      <c r="I31" s="6">
        <f t="shared" si="3"/>
        <v>0</v>
      </c>
      <c r="J31" s="6">
        <f t="shared" si="4"/>
        <v>0</v>
      </c>
      <c r="K31" s="6">
        <f t="shared" si="5"/>
        <v>0</v>
      </c>
      <c r="L31" s="56">
        <v>0.2</v>
      </c>
      <c r="O31" s="25"/>
    </row>
    <row r="32" spans="1:15" ht="48" customHeight="1">
      <c r="A32" s="5">
        <v>27</v>
      </c>
      <c r="B32" s="54" t="s">
        <v>85</v>
      </c>
      <c r="C32" s="55" t="s">
        <v>184</v>
      </c>
      <c r="D32" s="7"/>
      <c r="E32" s="7"/>
      <c r="F32" s="55" t="s">
        <v>210</v>
      </c>
      <c r="G32" s="55">
        <v>5</v>
      </c>
      <c r="H32" s="8"/>
      <c r="I32" s="6">
        <f t="shared" si="3"/>
        <v>0</v>
      </c>
      <c r="J32" s="6">
        <f t="shared" si="4"/>
        <v>0</v>
      </c>
      <c r="K32" s="6">
        <f t="shared" si="5"/>
        <v>0</v>
      </c>
      <c r="L32" s="56">
        <v>0.2</v>
      </c>
      <c r="O32" s="25"/>
    </row>
    <row r="33" spans="1:15" ht="48" customHeight="1">
      <c r="A33" s="5">
        <v>28</v>
      </c>
      <c r="B33" s="76" t="s">
        <v>86</v>
      </c>
      <c r="C33" s="55" t="s">
        <v>174</v>
      </c>
      <c r="D33" s="7"/>
      <c r="E33" s="7"/>
      <c r="F33" s="55" t="s">
        <v>211</v>
      </c>
      <c r="G33" s="55">
        <v>15</v>
      </c>
      <c r="H33" s="8"/>
      <c r="I33" s="6">
        <f t="shared" si="3"/>
        <v>0</v>
      </c>
      <c r="J33" s="6">
        <f t="shared" si="4"/>
        <v>0</v>
      </c>
      <c r="K33" s="6">
        <f t="shared" si="5"/>
        <v>0</v>
      </c>
      <c r="L33" s="56">
        <v>0.2</v>
      </c>
      <c r="O33" s="25"/>
    </row>
    <row r="34" spans="1:15" ht="48" customHeight="1">
      <c r="A34" s="5">
        <v>29</v>
      </c>
      <c r="B34" s="77" t="s">
        <v>87</v>
      </c>
      <c r="C34" s="60" t="s">
        <v>186</v>
      </c>
      <c r="D34" s="7"/>
      <c r="E34" s="7"/>
      <c r="F34" s="60" t="s">
        <v>185</v>
      </c>
      <c r="G34" s="78">
        <v>2</v>
      </c>
      <c r="H34" s="8"/>
      <c r="I34" s="6">
        <f t="shared" si="3"/>
        <v>0</v>
      </c>
      <c r="J34" s="6">
        <f t="shared" si="4"/>
        <v>0</v>
      </c>
      <c r="K34" s="6">
        <f t="shared" si="5"/>
        <v>0</v>
      </c>
      <c r="L34" s="56">
        <v>0.2</v>
      </c>
      <c r="O34" s="25"/>
    </row>
    <row r="35" spans="1:15" ht="48" customHeight="1">
      <c r="A35" s="5">
        <v>30</v>
      </c>
      <c r="B35" s="76" t="s">
        <v>88</v>
      </c>
      <c r="C35" s="79" t="s">
        <v>186</v>
      </c>
      <c r="D35" s="7"/>
      <c r="E35" s="7"/>
      <c r="F35" s="55" t="s">
        <v>212</v>
      </c>
      <c r="G35" s="80">
        <v>3</v>
      </c>
      <c r="H35" s="8"/>
      <c r="I35" s="6">
        <f t="shared" si="3"/>
        <v>0</v>
      </c>
      <c r="J35" s="6">
        <f t="shared" si="4"/>
        <v>0</v>
      </c>
      <c r="K35" s="6">
        <f t="shared" si="5"/>
        <v>0</v>
      </c>
      <c r="L35" s="56">
        <v>0.2</v>
      </c>
      <c r="O35" s="25"/>
    </row>
    <row r="36" spans="1:15" ht="51">
      <c r="A36" s="5">
        <v>31</v>
      </c>
      <c r="B36" s="59" t="s">
        <v>89</v>
      </c>
      <c r="C36" s="60" t="s">
        <v>187</v>
      </c>
      <c r="D36" s="7"/>
      <c r="E36" s="7"/>
      <c r="F36" s="60" t="s">
        <v>213</v>
      </c>
      <c r="G36" s="81" t="s">
        <v>17</v>
      </c>
      <c r="H36" s="8"/>
      <c r="I36" s="6">
        <f t="shared" si="3"/>
        <v>0</v>
      </c>
      <c r="J36" s="6">
        <f t="shared" si="4"/>
        <v>0</v>
      </c>
      <c r="K36" s="6">
        <f t="shared" si="5"/>
        <v>0</v>
      </c>
      <c r="L36" s="56">
        <v>0.2</v>
      </c>
      <c r="O36" s="25"/>
    </row>
    <row r="37" spans="1:15" ht="48" customHeight="1">
      <c r="A37" s="5">
        <v>32</v>
      </c>
      <c r="B37" s="64" t="s">
        <v>34</v>
      </c>
      <c r="C37" s="65" t="s">
        <v>47</v>
      </c>
      <c r="D37" s="7"/>
      <c r="E37" s="7"/>
      <c r="F37" s="65" t="s">
        <v>60</v>
      </c>
      <c r="G37" s="65">
        <v>15</v>
      </c>
      <c r="H37" s="8"/>
      <c r="I37" s="6">
        <f t="shared" si="3"/>
        <v>0</v>
      </c>
      <c r="J37" s="6">
        <f t="shared" si="4"/>
        <v>0</v>
      </c>
      <c r="K37" s="6">
        <f t="shared" si="5"/>
        <v>0</v>
      </c>
      <c r="L37" s="56">
        <v>0.2</v>
      </c>
      <c r="O37" s="25"/>
    </row>
    <row r="38" spans="1:15" ht="48" customHeight="1">
      <c r="A38" s="5">
        <v>33</v>
      </c>
      <c r="B38" s="82" t="s">
        <v>90</v>
      </c>
      <c r="C38" s="60" t="s">
        <v>188</v>
      </c>
      <c r="D38" s="7"/>
      <c r="E38" s="7"/>
      <c r="F38" s="83" t="s">
        <v>214</v>
      </c>
      <c r="G38" s="81" t="s">
        <v>215</v>
      </c>
      <c r="H38" s="8"/>
      <c r="I38" s="6">
        <f t="shared" si="3"/>
        <v>0</v>
      </c>
      <c r="J38" s="6">
        <f t="shared" si="4"/>
        <v>0</v>
      </c>
      <c r="K38" s="6">
        <f t="shared" si="5"/>
        <v>0</v>
      </c>
      <c r="L38" s="56">
        <v>0.2</v>
      </c>
      <c r="O38" s="25"/>
    </row>
    <row r="39" spans="1:15" ht="48" customHeight="1">
      <c r="A39" s="5">
        <v>34</v>
      </c>
      <c r="B39" s="84" t="s">
        <v>91</v>
      </c>
      <c r="C39" s="73" t="s">
        <v>183</v>
      </c>
      <c r="D39" s="7"/>
      <c r="E39" s="7"/>
      <c r="F39" s="73" t="s">
        <v>18</v>
      </c>
      <c r="G39" s="74">
        <v>5</v>
      </c>
      <c r="H39" s="8"/>
      <c r="I39" s="6">
        <f t="shared" si="3"/>
        <v>0</v>
      </c>
      <c r="J39" s="6">
        <f t="shared" si="4"/>
        <v>0</v>
      </c>
      <c r="K39" s="6">
        <f t="shared" si="5"/>
        <v>0</v>
      </c>
      <c r="L39" s="56">
        <v>0.2</v>
      </c>
      <c r="O39" s="25"/>
    </row>
    <row r="40" spans="1:12" s="25" customFormat="1" ht="48" customHeight="1">
      <c r="A40" s="5">
        <v>35</v>
      </c>
      <c r="B40" s="64" t="s">
        <v>35</v>
      </c>
      <c r="C40" s="65" t="s">
        <v>48</v>
      </c>
      <c r="D40" s="7"/>
      <c r="E40" s="7"/>
      <c r="F40" s="65" t="s">
        <v>60</v>
      </c>
      <c r="G40" s="65">
        <v>2</v>
      </c>
      <c r="H40" s="8"/>
      <c r="I40" s="6">
        <f t="shared" si="3"/>
        <v>0</v>
      </c>
      <c r="J40" s="6">
        <f t="shared" si="4"/>
        <v>0</v>
      </c>
      <c r="K40" s="6">
        <f t="shared" si="5"/>
        <v>0</v>
      </c>
      <c r="L40" s="56">
        <v>0.2</v>
      </c>
    </row>
    <row r="41" spans="1:12" s="25" customFormat="1" ht="48" customHeight="1">
      <c r="A41" s="5">
        <v>36</v>
      </c>
      <c r="B41" s="59" t="s">
        <v>36</v>
      </c>
      <c r="C41" s="60" t="s">
        <v>49</v>
      </c>
      <c r="D41" s="7"/>
      <c r="E41" s="7"/>
      <c r="F41" s="60" t="s">
        <v>234</v>
      </c>
      <c r="G41" s="60">
        <v>1</v>
      </c>
      <c r="H41" s="8"/>
      <c r="I41" s="6">
        <f t="shared" si="2"/>
        <v>0</v>
      </c>
      <c r="J41" s="6">
        <f t="shared" si="0"/>
        <v>0</v>
      </c>
      <c r="K41" s="6">
        <f t="shared" si="1"/>
        <v>0</v>
      </c>
      <c r="L41" s="56">
        <v>0.2</v>
      </c>
    </row>
    <row r="42" spans="1:12" s="25" customFormat="1" ht="48" customHeight="1">
      <c r="A42" s="5">
        <v>37</v>
      </c>
      <c r="B42" s="59" t="s">
        <v>92</v>
      </c>
      <c r="C42" s="60"/>
      <c r="D42" s="7"/>
      <c r="E42" s="7"/>
      <c r="F42" s="60" t="s">
        <v>234</v>
      </c>
      <c r="G42" s="60">
        <v>1</v>
      </c>
      <c r="H42" s="8"/>
      <c r="I42" s="6">
        <f t="shared" si="2"/>
        <v>0</v>
      </c>
      <c r="J42" s="6">
        <f t="shared" si="0"/>
        <v>0</v>
      </c>
      <c r="K42" s="6">
        <f t="shared" si="1"/>
        <v>0</v>
      </c>
      <c r="L42" s="56">
        <v>0.2</v>
      </c>
    </row>
    <row r="43" spans="1:12" s="25" customFormat="1" ht="48" customHeight="1">
      <c r="A43" s="5">
        <v>38</v>
      </c>
      <c r="B43" s="85" t="s">
        <v>93</v>
      </c>
      <c r="C43" s="86"/>
      <c r="D43" s="7"/>
      <c r="E43" s="7"/>
      <c r="F43" s="69" t="s">
        <v>16</v>
      </c>
      <c r="G43" s="87" t="s">
        <v>215</v>
      </c>
      <c r="H43" s="8"/>
      <c r="I43" s="6">
        <f t="shared" si="2"/>
        <v>0</v>
      </c>
      <c r="J43" s="6">
        <f t="shared" si="0"/>
        <v>0</v>
      </c>
      <c r="K43" s="6">
        <f t="shared" si="1"/>
        <v>0</v>
      </c>
      <c r="L43" s="56">
        <v>0.2</v>
      </c>
    </row>
    <row r="44" spans="1:12" s="25" customFormat="1" ht="48" customHeight="1">
      <c r="A44" s="5">
        <v>39</v>
      </c>
      <c r="B44" s="88" t="s">
        <v>94</v>
      </c>
      <c r="C44" s="86"/>
      <c r="D44" s="7"/>
      <c r="E44" s="7"/>
      <c r="F44" s="69" t="s">
        <v>16</v>
      </c>
      <c r="G44" s="87" t="s">
        <v>216</v>
      </c>
      <c r="H44" s="8"/>
      <c r="I44" s="6">
        <f t="shared" si="2"/>
        <v>0</v>
      </c>
      <c r="J44" s="6">
        <f t="shared" si="0"/>
        <v>0</v>
      </c>
      <c r="K44" s="6">
        <f t="shared" si="1"/>
        <v>0</v>
      </c>
      <c r="L44" s="56">
        <v>0.2</v>
      </c>
    </row>
    <row r="45" spans="1:12" s="25" customFormat="1" ht="48" customHeight="1">
      <c r="A45" s="5">
        <v>40</v>
      </c>
      <c r="B45" s="64" t="s">
        <v>95</v>
      </c>
      <c r="C45" s="65"/>
      <c r="D45" s="7"/>
      <c r="E45" s="7"/>
      <c r="F45" s="65" t="s">
        <v>15</v>
      </c>
      <c r="G45" s="74">
        <v>10</v>
      </c>
      <c r="H45" s="8"/>
      <c r="I45" s="6">
        <f t="shared" si="2"/>
        <v>0</v>
      </c>
      <c r="J45" s="6">
        <f t="shared" si="0"/>
        <v>0</v>
      </c>
      <c r="K45" s="6">
        <f t="shared" si="1"/>
        <v>0</v>
      </c>
      <c r="L45" s="56">
        <v>0.2</v>
      </c>
    </row>
    <row r="46" spans="1:12" s="25" customFormat="1" ht="48" customHeight="1">
      <c r="A46" s="5">
        <v>41</v>
      </c>
      <c r="B46" s="64" t="s">
        <v>96</v>
      </c>
      <c r="C46" s="89"/>
      <c r="D46" s="7"/>
      <c r="E46" s="7"/>
      <c r="F46" s="65" t="s">
        <v>217</v>
      </c>
      <c r="G46" s="65">
        <v>1</v>
      </c>
      <c r="H46" s="8"/>
      <c r="I46" s="6">
        <f t="shared" si="2"/>
        <v>0</v>
      </c>
      <c r="J46" s="6">
        <f t="shared" si="0"/>
        <v>0</v>
      </c>
      <c r="K46" s="6">
        <f t="shared" si="1"/>
        <v>0</v>
      </c>
      <c r="L46" s="56">
        <v>0.2</v>
      </c>
    </row>
    <row r="47" spans="1:12" s="25" customFormat="1" ht="48" customHeight="1">
      <c r="A47" s="5">
        <v>42</v>
      </c>
      <c r="B47" s="64" t="s">
        <v>97</v>
      </c>
      <c r="C47" s="65"/>
      <c r="D47" s="7"/>
      <c r="E47" s="7"/>
      <c r="F47" s="65" t="s">
        <v>217</v>
      </c>
      <c r="G47" s="65">
        <v>1</v>
      </c>
      <c r="H47" s="8"/>
      <c r="I47" s="6">
        <f t="shared" si="2"/>
        <v>0</v>
      </c>
      <c r="J47" s="6">
        <f t="shared" si="0"/>
        <v>0</v>
      </c>
      <c r="K47" s="6">
        <f t="shared" si="1"/>
        <v>0</v>
      </c>
      <c r="L47" s="56">
        <v>0.2</v>
      </c>
    </row>
    <row r="48" spans="1:12" s="25" customFormat="1" ht="48" customHeight="1">
      <c r="A48" s="5">
        <v>43</v>
      </c>
      <c r="B48" s="90" t="s">
        <v>98</v>
      </c>
      <c r="C48" s="91"/>
      <c r="D48" s="7"/>
      <c r="E48" s="7"/>
      <c r="F48" s="92" t="s">
        <v>18</v>
      </c>
      <c r="G48" s="92">
        <v>1</v>
      </c>
      <c r="H48" s="8"/>
      <c r="I48" s="6">
        <f t="shared" si="2"/>
        <v>0</v>
      </c>
      <c r="J48" s="6">
        <f t="shared" si="0"/>
        <v>0</v>
      </c>
      <c r="K48" s="6">
        <f t="shared" si="1"/>
        <v>0</v>
      </c>
      <c r="L48" s="56">
        <v>0.2</v>
      </c>
    </row>
    <row r="49" spans="1:12" s="25" customFormat="1" ht="48" customHeight="1">
      <c r="A49" s="5">
        <v>44</v>
      </c>
      <c r="B49" s="54" t="s">
        <v>99</v>
      </c>
      <c r="C49" s="55"/>
      <c r="D49" s="7"/>
      <c r="E49" s="7"/>
      <c r="F49" s="55" t="s">
        <v>218</v>
      </c>
      <c r="G49" s="55">
        <v>20</v>
      </c>
      <c r="H49" s="8"/>
      <c r="I49" s="6">
        <f t="shared" si="2"/>
        <v>0</v>
      </c>
      <c r="J49" s="6">
        <f t="shared" si="0"/>
        <v>0</v>
      </c>
      <c r="K49" s="6">
        <f t="shared" si="1"/>
        <v>0</v>
      </c>
      <c r="L49" s="56">
        <v>0.2</v>
      </c>
    </row>
    <row r="50" spans="1:12" s="25" customFormat="1" ht="48" customHeight="1">
      <c r="A50" s="5">
        <v>45</v>
      </c>
      <c r="B50" s="64" t="s">
        <v>100</v>
      </c>
      <c r="C50" s="65"/>
      <c r="D50" s="7"/>
      <c r="E50" s="7"/>
      <c r="F50" s="65" t="s">
        <v>219</v>
      </c>
      <c r="G50" s="65">
        <v>1</v>
      </c>
      <c r="H50" s="8"/>
      <c r="I50" s="6">
        <f t="shared" si="2"/>
        <v>0</v>
      </c>
      <c r="J50" s="6">
        <f t="shared" si="0"/>
        <v>0</v>
      </c>
      <c r="K50" s="6">
        <f t="shared" si="1"/>
        <v>0</v>
      </c>
      <c r="L50" s="56">
        <v>0.2</v>
      </c>
    </row>
    <row r="51" spans="1:12" s="25" customFormat="1" ht="48" customHeight="1">
      <c r="A51" s="5">
        <v>46</v>
      </c>
      <c r="B51" s="64" t="s">
        <v>101</v>
      </c>
      <c r="C51" s="65"/>
      <c r="D51" s="7"/>
      <c r="E51" s="7"/>
      <c r="F51" s="65" t="s">
        <v>15</v>
      </c>
      <c r="G51" s="65">
        <v>2</v>
      </c>
      <c r="H51" s="8"/>
      <c r="I51" s="6">
        <f t="shared" si="2"/>
        <v>0</v>
      </c>
      <c r="J51" s="6">
        <f t="shared" si="0"/>
        <v>0</v>
      </c>
      <c r="K51" s="6">
        <f t="shared" si="1"/>
        <v>0</v>
      </c>
      <c r="L51" s="56">
        <v>0.2</v>
      </c>
    </row>
    <row r="52" spans="1:12" s="25" customFormat="1" ht="48" customHeight="1">
      <c r="A52" s="5">
        <v>47</v>
      </c>
      <c r="B52" s="59" t="s">
        <v>102</v>
      </c>
      <c r="C52" s="60"/>
      <c r="D52" s="7"/>
      <c r="E52" s="7"/>
      <c r="F52" s="60" t="s">
        <v>220</v>
      </c>
      <c r="G52" s="81" t="s">
        <v>216</v>
      </c>
      <c r="H52" s="8"/>
      <c r="I52" s="6">
        <f t="shared" si="2"/>
        <v>0</v>
      </c>
      <c r="J52" s="6">
        <f t="shared" si="0"/>
        <v>0</v>
      </c>
      <c r="K52" s="6">
        <f t="shared" si="1"/>
        <v>0</v>
      </c>
      <c r="L52" s="56">
        <v>0.2</v>
      </c>
    </row>
    <row r="53" spans="1:12" s="25" customFormat="1" ht="48" customHeight="1">
      <c r="A53" s="5">
        <v>48</v>
      </c>
      <c r="B53" s="88" t="s">
        <v>103</v>
      </c>
      <c r="C53" s="86"/>
      <c r="D53" s="7"/>
      <c r="E53" s="7"/>
      <c r="F53" s="69" t="s">
        <v>16</v>
      </c>
      <c r="G53" s="87" t="s">
        <v>216</v>
      </c>
      <c r="H53" s="8"/>
      <c r="I53" s="6">
        <f t="shared" si="2"/>
        <v>0</v>
      </c>
      <c r="J53" s="6">
        <f t="shared" si="0"/>
        <v>0</v>
      </c>
      <c r="K53" s="6">
        <f t="shared" si="1"/>
        <v>0</v>
      </c>
      <c r="L53" s="56">
        <v>0.2</v>
      </c>
    </row>
    <row r="54" spans="1:12" s="25" customFormat="1" ht="48" customHeight="1">
      <c r="A54" s="5">
        <v>49</v>
      </c>
      <c r="B54" s="54" t="s">
        <v>104</v>
      </c>
      <c r="C54" s="55" t="s">
        <v>44</v>
      </c>
      <c r="D54" s="7"/>
      <c r="E54" s="7"/>
      <c r="F54" s="55" t="s">
        <v>18</v>
      </c>
      <c r="G54" s="55">
        <v>2</v>
      </c>
      <c r="H54" s="8"/>
      <c r="I54" s="6">
        <f t="shared" si="2"/>
        <v>0</v>
      </c>
      <c r="J54" s="6">
        <f t="shared" si="0"/>
        <v>0</v>
      </c>
      <c r="K54" s="6">
        <f t="shared" si="1"/>
        <v>0</v>
      </c>
      <c r="L54" s="56">
        <v>0.2</v>
      </c>
    </row>
    <row r="55" spans="1:12" s="25" customFormat="1" ht="48" customHeight="1">
      <c r="A55" s="5">
        <v>50</v>
      </c>
      <c r="B55" s="57" t="s">
        <v>105</v>
      </c>
      <c r="C55" s="58" t="s">
        <v>62</v>
      </c>
      <c r="D55" s="7"/>
      <c r="E55" s="7"/>
      <c r="F55" s="58" t="s">
        <v>62</v>
      </c>
      <c r="G55" s="58">
        <v>2</v>
      </c>
      <c r="H55" s="8"/>
      <c r="I55" s="6">
        <f t="shared" si="2"/>
        <v>0</v>
      </c>
      <c r="J55" s="6">
        <f t="shared" si="0"/>
        <v>0</v>
      </c>
      <c r="K55" s="6">
        <f t="shared" si="1"/>
        <v>0</v>
      </c>
      <c r="L55" s="56">
        <v>0.2</v>
      </c>
    </row>
    <row r="56" spans="1:15" ht="48.75" customHeight="1">
      <c r="A56" s="5">
        <v>51</v>
      </c>
      <c r="B56" s="57" t="s">
        <v>106</v>
      </c>
      <c r="C56" s="58" t="s">
        <v>62</v>
      </c>
      <c r="D56" s="7"/>
      <c r="E56" s="7"/>
      <c r="F56" s="58" t="s">
        <v>62</v>
      </c>
      <c r="G56" s="58">
        <v>2</v>
      </c>
      <c r="H56" s="8"/>
      <c r="I56" s="6">
        <f t="shared" si="2"/>
        <v>0</v>
      </c>
      <c r="J56" s="6">
        <f t="shared" si="0"/>
        <v>0</v>
      </c>
      <c r="K56" s="6">
        <f aca="true" t="shared" si="6" ref="K56:K86">SUM(I56,J56)</f>
        <v>0</v>
      </c>
      <c r="L56" s="56">
        <v>0.2</v>
      </c>
      <c r="O56" s="25"/>
    </row>
    <row r="57" spans="1:15" ht="34.5" customHeight="1">
      <c r="A57" s="5">
        <v>52</v>
      </c>
      <c r="B57" s="70" t="s">
        <v>107</v>
      </c>
      <c r="C57" s="71"/>
      <c r="D57" s="7"/>
      <c r="E57" s="7"/>
      <c r="F57" s="65" t="s">
        <v>15</v>
      </c>
      <c r="G57" s="71">
        <v>2</v>
      </c>
      <c r="H57" s="8"/>
      <c r="I57" s="6">
        <f t="shared" si="2"/>
        <v>0</v>
      </c>
      <c r="J57" s="6">
        <f t="shared" si="0"/>
        <v>0</v>
      </c>
      <c r="K57" s="6">
        <f t="shared" si="6"/>
        <v>0</v>
      </c>
      <c r="L57" s="56">
        <v>0.2</v>
      </c>
      <c r="O57" s="25"/>
    </row>
    <row r="58" spans="1:15" ht="48" customHeight="1">
      <c r="A58" s="5">
        <v>53</v>
      </c>
      <c r="B58" s="70" t="s">
        <v>108</v>
      </c>
      <c r="C58" s="71"/>
      <c r="D58" s="7"/>
      <c r="E58" s="7"/>
      <c r="F58" s="65" t="s">
        <v>15</v>
      </c>
      <c r="G58" s="71">
        <v>2</v>
      </c>
      <c r="H58" s="8"/>
      <c r="I58" s="6">
        <f t="shared" si="2"/>
        <v>0</v>
      </c>
      <c r="J58" s="6">
        <f t="shared" si="0"/>
        <v>0</v>
      </c>
      <c r="K58" s="6">
        <f t="shared" si="6"/>
        <v>0</v>
      </c>
      <c r="L58" s="56">
        <v>0.2</v>
      </c>
      <c r="O58" s="25"/>
    </row>
    <row r="59" spans="1:15" ht="48" customHeight="1">
      <c r="A59" s="5">
        <v>54</v>
      </c>
      <c r="B59" s="57" t="s">
        <v>109</v>
      </c>
      <c r="C59" s="67" t="s">
        <v>189</v>
      </c>
      <c r="D59" s="7"/>
      <c r="E59" s="7"/>
      <c r="F59" s="67" t="s">
        <v>63</v>
      </c>
      <c r="G59" s="67">
        <v>1</v>
      </c>
      <c r="H59" s="8"/>
      <c r="I59" s="6">
        <f t="shared" si="2"/>
        <v>0</v>
      </c>
      <c r="J59" s="6">
        <f t="shared" si="0"/>
        <v>0</v>
      </c>
      <c r="K59" s="6">
        <f t="shared" si="6"/>
        <v>0</v>
      </c>
      <c r="L59" s="56">
        <v>0.2</v>
      </c>
      <c r="O59" s="25"/>
    </row>
    <row r="60" spans="1:15" ht="48" customHeight="1">
      <c r="A60" s="5">
        <v>55</v>
      </c>
      <c r="B60" s="54" t="s">
        <v>110</v>
      </c>
      <c r="C60" s="55" t="s">
        <v>44</v>
      </c>
      <c r="D60" s="7"/>
      <c r="E60" s="7"/>
      <c r="F60" s="55" t="s">
        <v>18</v>
      </c>
      <c r="G60" s="55">
        <v>2</v>
      </c>
      <c r="H60" s="8"/>
      <c r="I60" s="6">
        <f t="shared" si="2"/>
        <v>0</v>
      </c>
      <c r="J60" s="6">
        <f t="shared" si="0"/>
        <v>0</v>
      </c>
      <c r="K60" s="6">
        <f t="shared" si="6"/>
        <v>0</v>
      </c>
      <c r="L60" s="56">
        <v>0.2</v>
      </c>
      <c r="O60" s="25"/>
    </row>
    <row r="61" spans="1:15" ht="48" customHeight="1">
      <c r="A61" s="5">
        <v>56</v>
      </c>
      <c r="B61" s="66" t="s">
        <v>111</v>
      </c>
      <c r="C61" s="67" t="s">
        <v>42</v>
      </c>
      <c r="D61" s="7"/>
      <c r="E61" s="7"/>
      <c r="F61" s="67" t="s">
        <v>18</v>
      </c>
      <c r="G61" s="67">
        <v>1</v>
      </c>
      <c r="H61" s="8"/>
      <c r="I61" s="6">
        <f t="shared" si="2"/>
        <v>0</v>
      </c>
      <c r="J61" s="6">
        <f t="shared" si="0"/>
        <v>0</v>
      </c>
      <c r="K61" s="6">
        <f t="shared" si="6"/>
        <v>0</v>
      </c>
      <c r="L61" s="56">
        <v>0.2</v>
      </c>
      <c r="O61" s="25"/>
    </row>
    <row r="62" spans="1:15" ht="48" customHeight="1">
      <c r="A62" s="5">
        <v>57</v>
      </c>
      <c r="B62" s="54" t="s">
        <v>112</v>
      </c>
      <c r="C62" s="55" t="s">
        <v>44</v>
      </c>
      <c r="D62" s="7"/>
      <c r="E62" s="7"/>
      <c r="F62" s="55" t="s">
        <v>15</v>
      </c>
      <c r="G62" s="55">
        <v>1</v>
      </c>
      <c r="H62" s="8"/>
      <c r="I62" s="6">
        <f t="shared" si="2"/>
        <v>0</v>
      </c>
      <c r="J62" s="6">
        <f t="shared" si="0"/>
        <v>0</v>
      </c>
      <c r="K62" s="6">
        <f t="shared" si="6"/>
        <v>0</v>
      </c>
      <c r="L62" s="56">
        <v>0.2</v>
      </c>
      <c r="O62" s="25"/>
    </row>
    <row r="63" spans="1:15" ht="48" customHeight="1">
      <c r="A63" s="5">
        <v>58</v>
      </c>
      <c r="B63" s="54" t="s">
        <v>113</v>
      </c>
      <c r="C63" s="55" t="s">
        <v>44</v>
      </c>
      <c r="D63" s="7"/>
      <c r="E63" s="7"/>
      <c r="F63" s="55" t="s">
        <v>18</v>
      </c>
      <c r="G63" s="55">
        <v>3</v>
      </c>
      <c r="H63" s="8"/>
      <c r="I63" s="6">
        <f t="shared" si="2"/>
        <v>0</v>
      </c>
      <c r="J63" s="6">
        <f t="shared" si="0"/>
        <v>0</v>
      </c>
      <c r="K63" s="6">
        <f t="shared" si="6"/>
        <v>0</v>
      </c>
      <c r="L63" s="56">
        <v>0.2</v>
      </c>
      <c r="O63" s="25"/>
    </row>
    <row r="64" spans="1:15" ht="48" customHeight="1">
      <c r="A64" s="5">
        <v>59</v>
      </c>
      <c r="B64" s="59" t="s">
        <v>114</v>
      </c>
      <c r="C64" s="60" t="s">
        <v>175</v>
      </c>
      <c r="D64" s="7"/>
      <c r="E64" s="7"/>
      <c r="F64" s="60" t="s">
        <v>235</v>
      </c>
      <c r="G64" s="60">
        <v>1</v>
      </c>
      <c r="H64" s="8"/>
      <c r="I64" s="6">
        <f t="shared" si="2"/>
        <v>0</v>
      </c>
      <c r="J64" s="6">
        <f t="shared" si="0"/>
        <v>0</v>
      </c>
      <c r="K64" s="6">
        <f t="shared" si="6"/>
        <v>0</v>
      </c>
      <c r="L64" s="56">
        <v>0.2</v>
      </c>
      <c r="O64" s="25"/>
    </row>
    <row r="65" spans="1:15" ht="57.75" customHeight="1">
      <c r="A65" s="5">
        <v>60</v>
      </c>
      <c r="B65" s="70" t="s">
        <v>115</v>
      </c>
      <c r="C65" s="65" t="s">
        <v>181</v>
      </c>
      <c r="D65" s="7"/>
      <c r="E65" s="7"/>
      <c r="F65" s="71" t="s">
        <v>16</v>
      </c>
      <c r="G65" s="71">
        <v>2</v>
      </c>
      <c r="H65" s="8"/>
      <c r="I65" s="6">
        <f t="shared" si="2"/>
        <v>0</v>
      </c>
      <c r="J65" s="6">
        <f t="shared" si="0"/>
        <v>0</v>
      </c>
      <c r="K65" s="6">
        <f t="shared" si="6"/>
        <v>0</v>
      </c>
      <c r="L65" s="56">
        <v>0.2</v>
      </c>
      <c r="O65" s="25"/>
    </row>
    <row r="66" spans="1:15" ht="48" customHeight="1">
      <c r="A66" s="5">
        <v>61</v>
      </c>
      <c r="B66" s="59" t="s">
        <v>116</v>
      </c>
      <c r="C66" s="60" t="s">
        <v>190</v>
      </c>
      <c r="D66" s="7"/>
      <c r="E66" s="7"/>
      <c r="F66" s="60" t="s">
        <v>213</v>
      </c>
      <c r="G66" s="81" t="s">
        <v>17</v>
      </c>
      <c r="H66" s="8"/>
      <c r="I66" s="6">
        <f t="shared" si="2"/>
        <v>0</v>
      </c>
      <c r="J66" s="6">
        <f t="shared" si="0"/>
        <v>0</v>
      </c>
      <c r="K66" s="6">
        <f t="shared" si="6"/>
        <v>0</v>
      </c>
      <c r="L66" s="56">
        <v>0.2</v>
      </c>
      <c r="O66" s="25"/>
    </row>
    <row r="67" spans="1:15" ht="48" customHeight="1">
      <c r="A67" s="5">
        <v>62</v>
      </c>
      <c r="B67" s="64" t="s">
        <v>37</v>
      </c>
      <c r="C67" s="15" t="s">
        <v>191</v>
      </c>
      <c r="D67" s="7"/>
      <c r="E67" s="7"/>
      <c r="F67" s="65" t="s">
        <v>221</v>
      </c>
      <c r="G67" s="65">
        <v>12</v>
      </c>
      <c r="H67" s="8"/>
      <c r="I67" s="6">
        <f t="shared" si="2"/>
        <v>0</v>
      </c>
      <c r="J67" s="6">
        <f t="shared" si="0"/>
        <v>0</v>
      </c>
      <c r="K67" s="6">
        <f t="shared" si="6"/>
        <v>0</v>
      </c>
      <c r="L67" s="56">
        <v>0.2</v>
      </c>
      <c r="O67" s="25"/>
    </row>
    <row r="68" spans="1:15" ht="48" customHeight="1">
      <c r="A68" s="5">
        <v>63</v>
      </c>
      <c r="B68" s="59" t="s">
        <v>117</v>
      </c>
      <c r="C68" s="60"/>
      <c r="D68" s="7"/>
      <c r="E68" s="7"/>
      <c r="F68" s="60" t="s">
        <v>222</v>
      </c>
      <c r="G68" s="55">
        <v>1</v>
      </c>
      <c r="H68" s="8"/>
      <c r="I68" s="6">
        <f t="shared" si="2"/>
        <v>0</v>
      </c>
      <c r="J68" s="6">
        <f t="shared" si="0"/>
        <v>0</v>
      </c>
      <c r="K68" s="6">
        <f t="shared" si="6"/>
        <v>0</v>
      </c>
      <c r="L68" s="56">
        <v>0.2</v>
      </c>
      <c r="O68" s="25"/>
    </row>
    <row r="69" spans="1:15" ht="48" customHeight="1">
      <c r="A69" s="5">
        <v>64</v>
      </c>
      <c r="B69" s="54" t="s">
        <v>118</v>
      </c>
      <c r="C69" s="55" t="s">
        <v>192</v>
      </c>
      <c r="D69" s="7"/>
      <c r="E69" s="7"/>
      <c r="F69" s="55" t="s">
        <v>223</v>
      </c>
      <c r="G69" s="55">
        <v>3</v>
      </c>
      <c r="H69" s="8"/>
      <c r="I69" s="6">
        <f t="shared" si="2"/>
        <v>0</v>
      </c>
      <c r="J69" s="6">
        <f t="shared" si="0"/>
        <v>0</v>
      </c>
      <c r="K69" s="6">
        <f t="shared" si="6"/>
        <v>0</v>
      </c>
      <c r="L69" s="56">
        <v>0.2</v>
      </c>
      <c r="O69" s="25"/>
    </row>
    <row r="70" spans="1:15" ht="48" customHeight="1">
      <c r="A70" s="5">
        <v>65</v>
      </c>
      <c r="B70" s="93" t="s">
        <v>119</v>
      </c>
      <c r="C70" s="94" t="s">
        <v>224</v>
      </c>
      <c r="D70" s="7"/>
      <c r="E70" s="7"/>
      <c r="F70" s="94" t="s">
        <v>219</v>
      </c>
      <c r="G70" s="94">
        <v>3</v>
      </c>
      <c r="H70" s="8"/>
      <c r="I70" s="6">
        <f t="shared" si="2"/>
        <v>0</v>
      </c>
      <c r="J70" s="6">
        <f t="shared" si="0"/>
        <v>0</v>
      </c>
      <c r="K70" s="6">
        <f t="shared" si="6"/>
        <v>0</v>
      </c>
      <c r="L70" s="56">
        <v>0.2</v>
      </c>
      <c r="O70" s="25"/>
    </row>
    <row r="71" spans="1:15" ht="48" customHeight="1">
      <c r="A71" s="5">
        <v>66</v>
      </c>
      <c r="B71" s="64" t="s">
        <v>120</v>
      </c>
      <c r="C71" s="65"/>
      <c r="D71" s="7"/>
      <c r="E71" s="7"/>
      <c r="F71" s="65" t="s">
        <v>219</v>
      </c>
      <c r="G71" s="65">
        <v>1</v>
      </c>
      <c r="H71" s="8"/>
      <c r="I71" s="6">
        <f t="shared" si="2"/>
        <v>0</v>
      </c>
      <c r="J71" s="6">
        <f t="shared" si="0"/>
        <v>0</v>
      </c>
      <c r="K71" s="6">
        <f t="shared" si="6"/>
        <v>0</v>
      </c>
      <c r="L71" s="56">
        <v>0.2</v>
      </c>
      <c r="O71" s="25"/>
    </row>
    <row r="72" spans="1:12" s="25" customFormat="1" ht="48" customHeight="1">
      <c r="A72" s="5">
        <v>67</v>
      </c>
      <c r="B72" s="64" t="s">
        <v>121</v>
      </c>
      <c r="C72" s="65"/>
      <c r="D72" s="7"/>
      <c r="E72" s="7"/>
      <c r="F72" s="65" t="s">
        <v>219</v>
      </c>
      <c r="G72" s="65">
        <v>1</v>
      </c>
      <c r="H72" s="8"/>
      <c r="I72" s="6">
        <f t="shared" si="2"/>
        <v>0</v>
      </c>
      <c r="J72" s="6">
        <f t="shared" si="0"/>
        <v>0</v>
      </c>
      <c r="K72" s="6">
        <f t="shared" si="6"/>
        <v>0</v>
      </c>
      <c r="L72" s="56">
        <v>0.2</v>
      </c>
    </row>
    <row r="73" spans="1:12" s="25" customFormat="1" ht="48" customHeight="1">
      <c r="A73" s="5">
        <v>68</v>
      </c>
      <c r="B73" s="10" t="s">
        <v>122</v>
      </c>
      <c r="C73" s="95" t="s">
        <v>50</v>
      </c>
      <c r="D73" s="7"/>
      <c r="E73" s="7"/>
      <c r="F73" s="65" t="s">
        <v>15</v>
      </c>
      <c r="G73" s="65">
        <v>5000</v>
      </c>
      <c r="H73" s="8"/>
      <c r="I73" s="6">
        <f t="shared" si="2"/>
        <v>0</v>
      </c>
      <c r="J73" s="6">
        <f t="shared" si="0"/>
        <v>0</v>
      </c>
      <c r="K73" s="6">
        <f t="shared" si="6"/>
        <v>0</v>
      </c>
      <c r="L73" s="56">
        <v>0.2</v>
      </c>
    </row>
    <row r="74" spans="1:12" s="25" customFormat="1" ht="48" customHeight="1">
      <c r="A74" s="5">
        <v>69</v>
      </c>
      <c r="B74" s="10" t="s">
        <v>123</v>
      </c>
      <c r="C74" s="95" t="s">
        <v>51</v>
      </c>
      <c r="D74" s="7"/>
      <c r="E74" s="7"/>
      <c r="F74" s="65" t="s">
        <v>15</v>
      </c>
      <c r="G74" s="65">
        <v>13000</v>
      </c>
      <c r="H74" s="8"/>
      <c r="I74" s="6">
        <f t="shared" si="2"/>
        <v>0</v>
      </c>
      <c r="J74" s="6">
        <f t="shared" si="0"/>
        <v>0</v>
      </c>
      <c r="K74" s="6">
        <f t="shared" si="6"/>
        <v>0</v>
      </c>
      <c r="L74" s="56">
        <v>0.2</v>
      </c>
    </row>
    <row r="75" spans="1:12" s="25" customFormat="1" ht="48" customHeight="1">
      <c r="A75" s="5">
        <v>70</v>
      </c>
      <c r="B75" s="10" t="s">
        <v>124</v>
      </c>
      <c r="C75" s="95" t="s">
        <v>52</v>
      </c>
      <c r="D75" s="7"/>
      <c r="E75" s="7"/>
      <c r="F75" s="65" t="s">
        <v>15</v>
      </c>
      <c r="G75" s="65">
        <v>7000</v>
      </c>
      <c r="H75" s="8"/>
      <c r="I75" s="6">
        <f t="shared" si="2"/>
        <v>0</v>
      </c>
      <c r="J75" s="6">
        <f t="shared" si="0"/>
        <v>0</v>
      </c>
      <c r="K75" s="6">
        <f t="shared" si="6"/>
        <v>0</v>
      </c>
      <c r="L75" s="56">
        <v>0.2</v>
      </c>
    </row>
    <row r="76" spans="1:12" s="25" customFormat="1" ht="12.75">
      <c r="A76" s="5">
        <v>71</v>
      </c>
      <c r="B76" s="64" t="s">
        <v>125</v>
      </c>
      <c r="C76" s="65"/>
      <c r="D76" s="7"/>
      <c r="E76" s="7"/>
      <c r="F76" s="65" t="s">
        <v>225</v>
      </c>
      <c r="G76" s="65">
        <v>1</v>
      </c>
      <c r="H76" s="8"/>
      <c r="I76" s="6">
        <f t="shared" si="2"/>
        <v>0</v>
      </c>
      <c r="J76" s="6">
        <f t="shared" si="0"/>
        <v>0</v>
      </c>
      <c r="K76" s="6">
        <f t="shared" si="6"/>
        <v>0</v>
      </c>
      <c r="L76" s="56">
        <v>0.2</v>
      </c>
    </row>
    <row r="77" spans="1:12" s="25" customFormat="1" ht="29.25" customHeight="1">
      <c r="A77" s="5">
        <v>72</v>
      </c>
      <c r="B77" s="64" t="s">
        <v>126</v>
      </c>
      <c r="C77" s="65"/>
      <c r="D77" s="7"/>
      <c r="E77" s="7"/>
      <c r="F77" s="65" t="s">
        <v>226</v>
      </c>
      <c r="G77" s="65">
        <v>1</v>
      </c>
      <c r="H77" s="8"/>
      <c r="I77" s="6">
        <f t="shared" si="2"/>
        <v>0</v>
      </c>
      <c r="J77" s="6">
        <f t="shared" si="0"/>
        <v>0</v>
      </c>
      <c r="K77" s="6">
        <f t="shared" si="6"/>
        <v>0</v>
      </c>
      <c r="L77" s="56">
        <v>0.2</v>
      </c>
    </row>
    <row r="78" spans="1:12" s="25" customFormat="1" ht="48" customHeight="1">
      <c r="A78" s="5">
        <v>73</v>
      </c>
      <c r="B78" s="64" t="s">
        <v>127</v>
      </c>
      <c r="C78" s="58" t="s">
        <v>56</v>
      </c>
      <c r="D78" s="7"/>
      <c r="E78" s="7"/>
      <c r="F78" s="58" t="s">
        <v>56</v>
      </c>
      <c r="G78" s="65">
        <v>20</v>
      </c>
      <c r="H78" s="8"/>
      <c r="I78" s="6">
        <f t="shared" si="2"/>
        <v>0</v>
      </c>
      <c r="J78" s="6">
        <f t="shared" si="0"/>
        <v>0</v>
      </c>
      <c r="K78" s="6">
        <f t="shared" si="6"/>
        <v>0</v>
      </c>
      <c r="L78" s="56">
        <v>0.2</v>
      </c>
    </row>
    <row r="79" spans="1:12" s="25" customFormat="1" ht="48" customHeight="1">
      <c r="A79" s="5">
        <v>74</v>
      </c>
      <c r="B79" s="64" t="s">
        <v>128</v>
      </c>
      <c r="C79" s="58" t="s">
        <v>56</v>
      </c>
      <c r="D79" s="7"/>
      <c r="E79" s="7"/>
      <c r="F79" s="58" t="s">
        <v>56</v>
      </c>
      <c r="G79" s="65">
        <v>20</v>
      </c>
      <c r="H79" s="8"/>
      <c r="I79" s="6">
        <f t="shared" si="2"/>
        <v>0</v>
      </c>
      <c r="J79" s="6">
        <f t="shared" si="0"/>
        <v>0</v>
      </c>
      <c r="K79" s="6">
        <f t="shared" si="6"/>
        <v>0</v>
      </c>
      <c r="L79" s="56">
        <v>0.2</v>
      </c>
    </row>
    <row r="80" spans="1:12" s="25" customFormat="1" ht="48" customHeight="1">
      <c r="A80" s="5">
        <v>75</v>
      </c>
      <c r="B80" s="11" t="s">
        <v>38</v>
      </c>
      <c r="C80" s="14" t="s">
        <v>53</v>
      </c>
      <c r="D80" s="7"/>
      <c r="E80" s="7"/>
      <c r="F80" s="65" t="s">
        <v>15</v>
      </c>
      <c r="G80" s="74">
        <v>2</v>
      </c>
      <c r="H80" s="8"/>
      <c r="I80" s="6">
        <f t="shared" si="2"/>
        <v>0</v>
      </c>
      <c r="J80" s="6">
        <f t="shared" si="0"/>
        <v>0</v>
      </c>
      <c r="K80" s="6">
        <f t="shared" si="6"/>
        <v>0</v>
      </c>
      <c r="L80" s="56">
        <v>0.2</v>
      </c>
    </row>
    <row r="81" spans="1:12" s="25" customFormat="1" ht="48" customHeight="1">
      <c r="A81" s="5">
        <v>76</v>
      </c>
      <c r="B81" s="70" t="s">
        <v>129</v>
      </c>
      <c r="C81" s="71"/>
      <c r="D81" s="7"/>
      <c r="E81" s="7"/>
      <c r="F81" s="65" t="s">
        <v>15</v>
      </c>
      <c r="G81" s="71">
        <v>1</v>
      </c>
      <c r="H81" s="8"/>
      <c r="I81" s="6">
        <f t="shared" si="2"/>
        <v>0</v>
      </c>
      <c r="J81" s="6">
        <f t="shared" si="0"/>
        <v>0</v>
      </c>
      <c r="K81" s="6">
        <f t="shared" si="6"/>
        <v>0</v>
      </c>
      <c r="L81" s="56">
        <v>0.2</v>
      </c>
    </row>
    <row r="82" spans="1:12" s="25" customFormat="1" ht="48" customHeight="1">
      <c r="A82" s="5">
        <v>77</v>
      </c>
      <c r="B82" s="57" t="s">
        <v>39</v>
      </c>
      <c r="C82" s="58" t="s">
        <v>54</v>
      </c>
      <c r="D82" s="7"/>
      <c r="E82" s="7"/>
      <c r="F82" s="58" t="s">
        <v>54</v>
      </c>
      <c r="G82" s="58">
        <v>1</v>
      </c>
      <c r="H82" s="8"/>
      <c r="I82" s="6">
        <f t="shared" si="2"/>
        <v>0</v>
      </c>
      <c r="J82" s="6">
        <f t="shared" si="0"/>
        <v>0</v>
      </c>
      <c r="K82" s="6">
        <f t="shared" si="6"/>
        <v>0</v>
      </c>
      <c r="L82" s="56">
        <v>0.2</v>
      </c>
    </row>
    <row r="83" spans="1:12" s="25" customFormat="1" ht="48" customHeight="1">
      <c r="A83" s="5">
        <v>78</v>
      </c>
      <c r="B83" s="93" t="s">
        <v>130</v>
      </c>
      <c r="C83" s="60" t="s">
        <v>55</v>
      </c>
      <c r="D83" s="7"/>
      <c r="E83" s="7"/>
      <c r="F83" s="94" t="s">
        <v>234</v>
      </c>
      <c r="G83" s="94">
        <v>1</v>
      </c>
      <c r="H83" s="8"/>
      <c r="I83" s="6">
        <f t="shared" si="2"/>
        <v>0</v>
      </c>
      <c r="J83" s="6">
        <f t="shared" si="0"/>
        <v>0</v>
      </c>
      <c r="K83" s="6">
        <f t="shared" si="6"/>
        <v>0</v>
      </c>
      <c r="L83" s="56">
        <v>0.2</v>
      </c>
    </row>
    <row r="84" spans="1:12" s="25" customFormat="1" ht="63.75">
      <c r="A84" s="5">
        <v>79</v>
      </c>
      <c r="B84" s="96" t="s">
        <v>131</v>
      </c>
      <c r="C84" s="58" t="s">
        <v>62</v>
      </c>
      <c r="D84" s="7"/>
      <c r="E84" s="7"/>
      <c r="F84" s="58" t="s">
        <v>62</v>
      </c>
      <c r="G84" s="58">
        <v>1</v>
      </c>
      <c r="H84" s="8"/>
      <c r="I84" s="6">
        <f t="shared" si="2"/>
        <v>0</v>
      </c>
      <c r="J84" s="6">
        <f t="shared" si="0"/>
        <v>0</v>
      </c>
      <c r="K84" s="6">
        <f t="shared" si="6"/>
        <v>0</v>
      </c>
      <c r="L84" s="56">
        <v>0.2</v>
      </c>
    </row>
    <row r="85" spans="1:12" s="25" customFormat="1" ht="48" customHeight="1">
      <c r="A85" s="5">
        <v>80</v>
      </c>
      <c r="B85" s="97" t="s">
        <v>132</v>
      </c>
      <c r="C85" s="55" t="s">
        <v>193</v>
      </c>
      <c r="D85" s="7"/>
      <c r="E85" s="7"/>
      <c r="F85" s="55" t="s">
        <v>15</v>
      </c>
      <c r="G85" s="80">
        <v>4</v>
      </c>
      <c r="H85" s="8"/>
      <c r="I85" s="6">
        <f t="shared" si="2"/>
        <v>0</v>
      </c>
      <c r="J85" s="6">
        <f t="shared" si="0"/>
        <v>0</v>
      </c>
      <c r="K85" s="6">
        <f t="shared" si="6"/>
        <v>0</v>
      </c>
      <c r="L85" s="56">
        <v>0.2</v>
      </c>
    </row>
    <row r="86" spans="1:12" s="25" customFormat="1" ht="48" customHeight="1">
      <c r="A86" s="5">
        <v>81</v>
      </c>
      <c r="B86" s="98" t="s">
        <v>133</v>
      </c>
      <c r="C86" s="55" t="s">
        <v>193</v>
      </c>
      <c r="D86" s="7"/>
      <c r="E86" s="7"/>
      <c r="F86" s="55" t="s">
        <v>15</v>
      </c>
      <c r="G86" s="99" t="s">
        <v>215</v>
      </c>
      <c r="H86" s="8"/>
      <c r="I86" s="6">
        <f t="shared" si="2"/>
        <v>0</v>
      </c>
      <c r="J86" s="6">
        <f>I86*L86</f>
        <v>0</v>
      </c>
      <c r="K86" s="6">
        <f t="shared" si="6"/>
        <v>0</v>
      </c>
      <c r="L86" s="56">
        <v>0.2</v>
      </c>
    </row>
    <row r="87" spans="1:15" ht="34.5" customHeight="1">
      <c r="A87" s="5">
        <v>82</v>
      </c>
      <c r="B87" s="54" t="s">
        <v>134</v>
      </c>
      <c r="C87" s="55"/>
      <c r="D87" s="7"/>
      <c r="E87" s="7"/>
      <c r="F87" s="55" t="s">
        <v>15</v>
      </c>
      <c r="G87" s="55">
        <v>200</v>
      </c>
      <c r="H87" s="8"/>
      <c r="I87" s="6">
        <f>G87*H87</f>
        <v>0</v>
      </c>
      <c r="J87" s="6">
        <f>I87*L87</f>
        <v>0</v>
      </c>
      <c r="K87" s="6">
        <f>SUM(I87,J87)</f>
        <v>0</v>
      </c>
      <c r="L87" s="56">
        <v>0.2</v>
      </c>
      <c r="O87" s="25"/>
    </row>
    <row r="88" spans="1:15" ht="34.5" customHeight="1">
      <c r="A88" s="5">
        <v>83</v>
      </c>
      <c r="B88" s="54" t="s">
        <v>135</v>
      </c>
      <c r="C88" s="55"/>
      <c r="D88" s="7"/>
      <c r="E88" s="7"/>
      <c r="F88" s="55" t="s">
        <v>15</v>
      </c>
      <c r="G88" s="55">
        <v>200</v>
      </c>
      <c r="H88" s="8"/>
      <c r="I88" s="6">
        <f>G88*H88</f>
        <v>0</v>
      </c>
      <c r="J88" s="6">
        <f>I88*L88</f>
        <v>0</v>
      </c>
      <c r="K88" s="6">
        <f>SUM(I88,J88)</f>
        <v>0</v>
      </c>
      <c r="L88" s="56">
        <v>0.2</v>
      </c>
      <c r="O88" s="25"/>
    </row>
    <row r="89" spans="1:15" ht="48" customHeight="1">
      <c r="A89" s="5">
        <v>84</v>
      </c>
      <c r="B89" s="12" t="s">
        <v>136</v>
      </c>
      <c r="C89" s="15" t="s">
        <v>194</v>
      </c>
      <c r="D89" s="7"/>
      <c r="E89" s="7"/>
      <c r="F89" s="65" t="s">
        <v>15</v>
      </c>
      <c r="G89" s="65">
        <v>4</v>
      </c>
      <c r="H89" s="8"/>
      <c r="I89" s="6">
        <f aca="true" t="shared" si="7" ref="I89:I129">G89*H89</f>
        <v>0</v>
      </c>
      <c r="J89" s="6">
        <f aca="true" t="shared" si="8" ref="J89:J129">I89*L89</f>
        <v>0</v>
      </c>
      <c r="K89" s="6">
        <f aca="true" t="shared" si="9" ref="K89:K129">SUM(I89,J89)</f>
        <v>0</v>
      </c>
      <c r="L89" s="56">
        <v>0.2</v>
      </c>
      <c r="O89" s="25"/>
    </row>
    <row r="90" spans="1:15" ht="30" customHeight="1">
      <c r="A90" s="5">
        <v>85</v>
      </c>
      <c r="B90" s="64" t="s">
        <v>137</v>
      </c>
      <c r="C90" s="65" t="s">
        <v>181</v>
      </c>
      <c r="D90" s="7"/>
      <c r="E90" s="7"/>
      <c r="F90" s="65" t="s">
        <v>18</v>
      </c>
      <c r="G90" s="65">
        <v>1</v>
      </c>
      <c r="H90" s="8"/>
      <c r="I90" s="6">
        <f t="shared" si="7"/>
        <v>0</v>
      </c>
      <c r="J90" s="6">
        <f t="shared" si="8"/>
        <v>0</v>
      </c>
      <c r="K90" s="6">
        <f t="shared" si="9"/>
        <v>0</v>
      </c>
      <c r="L90" s="56">
        <v>0.2</v>
      </c>
      <c r="O90" s="25"/>
    </row>
    <row r="91" spans="1:12" ht="30" customHeight="1">
      <c r="A91" s="5">
        <v>86</v>
      </c>
      <c r="B91" s="54" t="s">
        <v>138</v>
      </c>
      <c r="C91" s="55" t="s">
        <v>195</v>
      </c>
      <c r="D91" s="7"/>
      <c r="E91" s="7"/>
      <c r="F91" s="55" t="s">
        <v>15</v>
      </c>
      <c r="G91" s="55">
        <v>500</v>
      </c>
      <c r="H91" s="8"/>
      <c r="I91" s="6">
        <f t="shared" si="7"/>
        <v>0</v>
      </c>
      <c r="J91" s="6">
        <f t="shared" si="8"/>
        <v>0</v>
      </c>
      <c r="K91" s="6">
        <f t="shared" si="9"/>
        <v>0</v>
      </c>
      <c r="L91" s="56">
        <v>0.2</v>
      </c>
    </row>
    <row r="92" spans="1:12" ht="30" customHeight="1">
      <c r="A92" s="5">
        <v>87</v>
      </c>
      <c r="B92" s="54" t="s">
        <v>139</v>
      </c>
      <c r="C92" s="55" t="s">
        <v>195</v>
      </c>
      <c r="D92" s="7"/>
      <c r="E92" s="7"/>
      <c r="F92" s="55" t="s">
        <v>15</v>
      </c>
      <c r="G92" s="100">
        <v>500</v>
      </c>
      <c r="H92" s="8"/>
      <c r="I92" s="6">
        <f t="shared" si="7"/>
        <v>0</v>
      </c>
      <c r="J92" s="6">
        <f t="shared" si="8"/>
        <v>0</v>
      </c>
      <c r="K92" s="6">
        <f t="shared" si="9"/>
        <v>0</v>
      </c>
      <c r="L92" s="56">
        <v>0.2</v>
      </c>
    </row>
    <row r="93" spans="1:12" ht="25.5">
      <c r="A93" s="5">
        <v>88</v>
      </c>
      <c r="B93" s="12" t="s">
        <v>25</v>
      </c>
      <c r="C93" s="15" t="s">
        <v>191</v>
      </c>
      <c r="D93" s="7"/>
      <c r="E93" s="7"/>
      <c r="F93" s="65" t="s">
        <v>221</v>
      </c>
      <c r="G93" s="65">
        <v>12</v>
      </c>
      <c r="H93" s="8"/>
      <c r="I93" s="6">
        <f t="shared" si="7"/>
        <v>0</v>
      </c>
      <c r="J93" s="6">
        <f t="shared" si="8"/>
        <v>0</v>
      </c>
      <c r="K93" s="6">
        <f t="shared" si="9"/>
        <v>0</v>
      </c>
      <c r="L93" s="56">
        <v>0.2</v>
      </c>
    </row>
    <row r="94" spans="1:16" ht="37.5" customHeight="1">
      <c r="A94" s="5">
        <v>89</v>
      </c>
      <c r="B94" s="20" t="s">
        <v>140</v>
      </c>
      <c r="C94" s="101"/>
      <c r="D94" s="7"/>
      <c r="E94" s="7"/>
      <c r="F94" s="18" t="s">
        <v>15</v>
      </c>
      <c r="G94" s="19">
        <v>10</v>
      </c>
      <c r="H94" s="8"/>
      <c r="I94" s="6">
        <f t="shared" si="7"/>
        <v>0</v>
      </c>
      <c r="J94" s="6">
        <f t="shared" si="8"/>
        <v>0</v>
      </c>
      <c r="K94" s="6">
        <f t="shared" si="9"/>
        <v>0</v>
      </c>
      <c r="L94" s="56">
        <v>0.2</v>
      </c>
      <c r="N94" s="24"/>
      <c r="O94" s="25"/>
      <c r="P94" s="24"/>
    </row>
    <row r="95" spans="1:16" ht="38.25">
      <c r="A95" s="5">
        <v>90</v>
      </c>
      <c r="B95" s="20" t="s">
        <v>141</v>
      </c>
      <c r="C95" s="101"/>
      <c r="D95" s="7"/>
      <c r="E95" s="7"/>
      <c r="F95" s="18" t="s">
        <v>15</v>
      </c>
      <c r="G95" s="19">
        <v>3</v>
      </c>
      <c r="H95" s="8"/>
      <c r="I95" s="6">
        <f t="shared" si="7"/>
        <v>0</v>
      </c>
      <c r="J95" s="6">
        <f t="shared" si="8"/>
        <v>0</v>
      </c>
      <c r="K95" s="6">
        <f t="shared" si="9"/>
        <v>0</v>
      </c>
      <c r="L95" s="56">
        <v>0.2</v>
      </c>
      <c r="N95" s="24"/>
      <c r="O95" s="25"/>
      <c r="P95" s="24"/>
    </row>
    <row r="96" spans="1:16" ht="38.25">
      <c r="A96" s="5">
        <v>91</v>
      </c>
      <c r="B96" s="20" t="s">
        <v>142</v>
      </c>
      <c r="C96" s="71"/>
      <c r="D96" s="7"/>
      <c r="E96" s="7"/>
      <c r="F96" s="71" t="s">
        <v>227</v>
      </c>
      <c r="G96" s="71">
        <v>2</v>
      </c>
      <c r="H96" s="8"/>
      <c r="I96" s="6">
        <f t="shared" si="7"/>
        <v>0</v>
      </c>
      <c r="J96" s="6">
        <f t="shared" si="8"/>
        <v>0</v>
      </c>
      <c r="K96" s="6">
        <f t="shared" si="9"/>
        <v>0</v>
      </c>
      <c r="L96" s="56">
        <v>0.2</v>
      </c>
      <c r="N96" s="24"/>
      <c r="O96" s="25"/>
      <c r="P96" s="24"/>
    </row>
    <row r="97" spans="1:16" ht="12.75">
      <c r="A97" s="5">
        <v>92</v>
      </c>
      <c r="B97" s="70" t="s">
        <v>143</v>
      </c>
      <c r="C97" s="65" t="s">
        <v>181</v>
      </c>
      <c r="D97" s="7"/>
      <c r="E97" s="7"/>
      <c r="F97" s="71" t="s">
        <v>209</v>
      </c>
      <c r="G97" s="102">
        <v>1</v>
      </c>
      <c r="H97" s="8"/>
      <c r="I97" s="6">
        <f t="shared" si="7"/>
        <v>0</v>
      </c>
      <c r="J97" s="6">
        <f t="shared" si="8"/>
        <v>0</v>
      </c>
      <c r="K97" s="6">
        <f t="shared" si="9"/>
        <v>0</v>
      </c>
      <c r="L97" s="56">
        <v>0.2</v>
      </c>
      <c r="N97" s="24"/>
      <c r="O97" s="25"/>
      <c r="P97" s="24"/>
    </row>
    <row r="98" spans="1:16" ht="38.25">
      <c r="A98" s="5">
        <v>93</v>
      </c>
      <c r="B98" s="64" t="s">
        <v>144</v>
      </c>
      <c r="C98" s="65" t="s">
        <v>181</v>
      </c>
      <c r="D98" s="7"/>
      <c r="E98" s="7"/>
      <c r="F98" s="65" t="s">
        <v>18</v>
      </c>
      <c r="G98" s="65">
        <v>1</v>
      </c>
      <c r="H98" s="8"/>
      <c r="I98" s="6">
        <f t="shared" si="7"/>
        <v>0</v>
      </c>
      <c r="J98" s="6">
        <f t="shared" si="8"/>
        <v>0</v>
      </c>
      <c r="K98" s="6">
        <f t="shared" si="9"/>
        <v>0</v>
      </c>
      <c r="L98" s="56">
        <v>0.2</v>
      </c>
      <c r="N98" s="24"/>
      <c r="O98" s="25"/>
      <c r="P98" s="24"/>
    </row>
    <row r="99" spans="1:16" ht="38.25">
      <c r="A99" s="5">
        <v>94</v>
      </c>
      <c r="B99" s="64" t="s">
        <v>145</v>
      </c>
      <c r="C99" s="65" t="s">
        <v>181</v>
      </c>
      <c r="D99" s="7"/>
      <c r="E99" s="7"/>
      <c r="F99" s="65" t="s">
        <v>18</v>
      </c>
      <c r="G99" s="65">
        <v>1</v>
      </c>
      <c r="H99" s="8"/>
      <c r="I99" s="6">
        <f t="shared" si="7"/>
        <v>0</v>
      </c>
      <c r="J99" s="6">
        <f t="shared" si="8"/>
        <v>0</v>
      </c>
      <c r="K99" s="6">
        <f t="shared" si="9"/>
        <v>0</v>
      </c>
      <c r="L99" s="56">
        <v>0.2</v>
      </c>
      <c r="N99" s="24"/>
      <c r="O99" s="25"/>
      <c r="P99" s="24"/>
    </row>
    <row r="100" spans="1:16" ht="25.5">
      <c r="A100" s="5">
        <v>95</v>
      </c>
      <c r="B100" s="64" t="s">
        <v>146</v>
      </c>
      <c r="C100" s="65" t="s">
        <v>181</v>
      </c>
      <c r="D100" s="7"/>
      <c r="E100" s="7"/>
      <c r="F100" s="65" t="s">
        <v>18</v>
      </c>
      <c r="G100" s="65">
        <v>1</v>
      </c>
      <c r="H100" s="8"/>
      <c r="I100" s="6">
        <f t="shared" si="7"/>
        <v>0</v>
      </c>
      <c r="J100" s="6">
        <f t="shared" si="8"/>
        <v>0</v>
      </c>
      <c r="K100" s="6">
        <f t="shared" si="9"/>
        <v>0</v>
      </c>
      <c r="L100" s="56">
        <v>0.2</v>
      </c>
      <c r="N100" s="24"/>
      <c r="O100" s="25"/>
      <c r="P100" s="24"/>
    </row>
    <row r="101" spans="1:16" ht="38.25">
      <c r="A101" s="5">
        <v>96</v>
      </c>
      <c r="B101" s="103" t="s">
        <v>147</v>
      </c>
      <c r="C101" s="104"/>
      <c r="D101" s="7"/>
      <c r="E101" s="7"/>
      <c r="F101" s="104" t="s">
        <v>228</v>
      </c>
      <c r="G101" s="105">
        <v>1</v>
      </c>
      <c r="H101" s="8"/>
      <c r="I101" s="6">
        <f t="shared" si="7"/>
        <v>0</v>
      </c>
      <c r="J101" s="6">
        <f t="shared" si="8"/>
        <v>0</v>
      </c>
      <c r="K101" s="6">
        <f t="shared" si="9"/>
        <v>0</v>
      </c>
      <c r="L101" s="56">
        <v>0.2</v>
      </c>
      <c r="N101" s="24"/>
      <c r="O101" s="25"/>
      <c r="P101" s="24"/>
    </row>
    <row r="102" spans="1:16" ht="12.75">
      <c r="A102" s="5">
        <v>97</v>
      </c>
      <c r="B102" s="106" t="s">
        <v>148</v>
      </c>
      <c r="C102" s="65" t="s">
        <v>181</v>
      </c>
      <c r="D102" s="7"/>
      <c r="E102" s="7"/>
      <c r="F102" s="65" t="s">
        <v>18</v>
      </c>
      <c r="G102" s="74">
        <v>1</v>
      </c>
      <c r="H102" s="8"/>
      <c r="I102" s="6">
        <f t="shared" si="7"/>
        <v>0</v>
      </c>
      <c r="J102" s="6">
        <f t="shared" si="8"/>
        <v>0</v>
      </c>
      <c r="K102" s="6">
        <f t="shared" si="9"/>
        <v>0</v>
      </c>
      <c r="L102" s="56">
        <v>0.2</v>
      </c>
      <c r="N102" s="24"/>
      <c r="O102" s="25"/>
      <c r="P102" s="24"/>
    </row>
    <row r="103" spans="1:16" ht="12.75">
      <c r="A103" s="5">
        <v>98</v>
      </c>
      <c r="B103" s="107" t="s">
        <v>149</v>
      </c>
      <c r="C103" s="108" t="s">
        <v>44</v>
      </c>
      <c r="D103" s="7"/>
      <c r="E103" s="7"/>
      <c r="F103" s="109">
        <v>1</v>
      </c>
      <c r="G103" s="109">
        <v>2</v>
      </c>
      <c r="H103" s="8"/>
      <c r="I103" s="6">
        <f t="shared" si="7"/>
        <v>0</v>
      </c>
      <c r="J103" s="6">
        <f t="shared" si="8"/>
        <v>0</v>
      </c>
      <c r="K103" s="6">
        <f t="shared" si="9"/>
        <v>0</v>
      </c>
      <c r="L103" s="56">
        <v>0.2</v>
      </c>
      <c r="N103" s="24"/>
      <c r="O103" s="25"/>
      <c r="P103" s="24"/>
    </row>
    <row r="104" spans="1:16" ht="12.75">
      <c r="A104" s="5">
        <v>99</v>
      </c>
      <c r="B104" s="64" t="s">
        <v>150</v>
      </c>
      <c r="C104" s="15" t="s">
        <v>196</v>
      </c>
      <c r="D104" s="7"/>
      <c r="E104" s="7"/>
      <c r="F104" s="65" t="s">
        <v>15</v>
      </c>
      <c r="G104" s="65">
        <v>1</v>
      </c>
      <c r="H104" s="8"/>
      <c r="I104" s="6">
        <f t="shared" si="7"/>
        <v>0</v>
      </c>
      <c r="J104" s="6">
        <f t="shared" si="8"/>
        <v>0</v>
      </c>
      <c r="K104" s="6">
        <f t="shared" si="9"/>
        <v>0</v>
      </c>
      <c r="L104" s="56">
        <v>0.2</v>
      </c>
      <c r="N104" s="24"/>
      <c r="O104" s="25"/>
      <c r="P104" s="24"/>
    </row>
    <row r="105" spans="1:16" ht="12.75">
      <c r="A105" s="5">
        <v>100</v>
      </c>
      <c r="B105" s="54" t="s">
        <v>151</v>
      </c>
      <c r="C105" s="55" t="s">
        <v>197</v>
      </c>
      <c r="D105" s="7"/>
      <c r="E105" s="7"/>
      <c r="F105" s="55" t="s">
        <v>229</v>
      </c>
      <c r="G105" s="55">
        <v>2</v>
      </c>
      <c r="H105" s="8"/>
      <c r="I105" s="6">
        <f t="shared" si="7"/>
        <v>0</v>
      </c>
      <c r="J105" s="6">
        <f t="shared" si="8"/>
        <v>0</v>
      </c>
      <c r="K105" s="6">
        <f t="shared" si="9"/>
        <v>0</v>
      </c>
      <c r="L105" s="56">
        <v>0.2</v>
      </c>
      <c r="N105" s="24"/>
      <c r="O105" s="25"/>
      <c r="P105" s="24"/>
    </row>
    <row r="106" spans="1:16" ht="12.75">
      <c r="A106" s="5">
        <v>101</v>
      </c>
      <c r="B106" s="54" t="s">
        <v>152</v>
      </c>
      <c r="C106" s="55" t="s">
        <v>192</v>
      </c>
      <c r="D106" s="7"/>
      <c r="E106" s="7"/>
      <c r="F106" s="55" t="s">
        <v>236</v>
      </c>
      <c r="G106" s="55">
        <v>10</v>
      </c>
      <c r="H106" s="8"/>
      <c r="I106" s="6">
        <f t="shared" si="7"/>
        <v>0</v>
      </c>
      <c r="J106" s="6">
        <f t="shared" si="8"/>
        <v>0</v>
      </c>
      <c r="K106" s="6">
        <f t="shared" si="9"/>
        <v>0</v>
      </c>
      <c r="L106" s="56">
        <v>0.2</v>
      </c>
      <c r="N106" s="24"/>
      <c r="O106" s="25"/>
      <c r="P106" s="24"/>
    </row>
    <row r="107" spans="1:16" ht="12.75">
      <c r="A107" s="5">
        <v>102</v>
      </c>
      <c r="B107" s="106" t="s">
        <v>153</v>
      </c>
      <c r="C107" s="65" t="s">
        <v>181</v>
      </c>
      <c r="D107" s="7"/>
      <c r="E107" s="7"/>
      <c r="F107" s="65" t="s">
        <v>18</v>
      </c>
      <c r="G107" s="65">
        <v>1</v>
      </c>
      <c r="H107" s="8"/>
      <c r="I107" s="6">
        <f t="shared" si="7"/>
        <v>0</v>
      </c>
      <c r="J107" s="6">
        <f t="shared" si="8"/>
        <v>0</v>
      </c>
      <c r="K107" s="6">
        <f t="shared" si="9"/>
        <v>0</v>
      </c>
      <c r="L107" s="56">
        <v>0.2</v>
      </c>
      <c r="N107" s="24"/>
      <c r="O107" s="25"/>
      <c r="P107" s="24"/>
    </row>
    <row r="108" spans="1:16" ht="12.75">
      <c r="A108" s="5">
        <v>103</v>
      </c>
      <c r="B108" s="64" t="s">
        <v>154</v>
      </c>
      <c r="C108" s="65" t="s">
        <v>198</v>
      </c>
      <c r="D108" s="7"/>
      <c r="E108" s="7"/>
      <c r="F108" s="65" t="s">
        <v>220</v>
      </c>
      <c r="G108" s="65">
        <v>3</v>
      </c>
      <c r="H108" s="8"/>
      <c r="I108" s="6">
        <f t="shared" si="7"/>
        <v>0</v>
      </c>
      <c r="J108" s="6">
        <f t="shared" si="8"/>
        <v>0</v>
      </c>
      <c r="K108" s="6">
        <f t="shared" si="9"/>
        <v>0</v>
      </c>
      <c r="L108" s="56">
        <v>0.2</v>
      </c>
      <c r="N108" s="24"/>
      <c r="O108" s="25"/>
      <c r="P108" s="24"/>
    </row>
    <row r="109" spans="1:16" ht="15.75" customHeight="1">
      <c r="A109" s="5">
        <v>104</v>
      </c>
      <c r="B109" s="66" t="s">
        <v>155</v>
      </c>
      <c r="C109" s="71" t="s">
        <v>42</v>
      </c>
      <c r="D109" s="7"/>
      <c r="E109" s="7"/>
      <c r="F109" s="67" t="s">
        <v>18</v>
      </c>
      <c r="G109" s="110">
        <v>1</v>
      </c>
      <c r="H109" s="8"/>
      <c r="I109" s="6">
        <f t="shared" si="7"/>
        <v>0</v>
      </c>
      <c r="J109" s="6">
        <f t="shared" si="8"/>
        <v>0</v>
      </c>
      <c r="K109" s="6">
        <f t="shared" si="9"/>
        <v>0</v>
      </c>
      <c r="L109" s="56">
        <v>0.2</v>
      </c>
      <c r="N109" s="24"/>
      <c r="O109" s="25"/>
      <c r="P109" s="24"/>
    </row>
    <row r="110" spans="1:16" ht="25.5">
      <c r="A110" s="5">
        <v>105</v>
      </c>
      <c r="B110" s="66" t="s">
        <v>155</v>
      </c>
      <c r="C110" s="71" t="s">
        <v>42</v>
      </c>
      <c r="D110" s="7"/>
      <c r="E110" s="7"/>
      <c r="F110" s="67" t="s">
        <v>18</v>
      </c>
      <c r="G110" s="67">
        <v>1</v>
      </c>
      <c r="H110" s="8"/>
      <c r="I110" s="6">
        <f t="shared" si="7"/>
        <v>0</v>
      </c>
      <c r="J110" s="6">
        <f t="shared" si="8"/>
        <v>0</v>
      </c>
      <c r="K110" s="6">
        <f t="shared" si="9"/>
        <v>0</v>
      </c>
      <c r="L110" s="56">
        <v>0.2</v>
      </c>
      <c r="N110" s="24"/>
      <c r="O110" s="25"/>
      <c r="P110" s="24"/>
    </row>
    <row r="111" spans="1:16" ht="12.75">
      <c r="A111" s="5">
        <v>106</v>
      </c>
      <c r="B111" s="54" t="s">
        <v>156</v>
      </c>
      <c r="C111" s="55" t="s">
        <v>174</v>
      </c>
      <c r="D111" s="7"/>
      <c r="E111" s="7"/>
      <c r="F111" s="55" t="s">
        <v>58</v>
      </c>
      <c r="G111" s="55">
        <v>30</v>
      </c>
      <c r="H111" s="8"/>
      <c r="I111" s="6">
        <f t="shared" si="7"/>
        <v>0</v>
      </c>
      <c r="J111" s="6">
        <f t="shared" si="8"/>
        <v>0</v>
      </c>
      <c r="K111" s="6">
        <f t="shared" si="9"/>
        <v>0</v>
      </c>
      <c r="L111" s="56">
        <v>0.2</v>
      </c>
      <c r="N111" s="24"/>
      <c r="O111" s="25"/>
      <c r="P111" s="24"/>
    </row>
    <row r="112" spans="1:12" ht="25.5">
      <c r="A112" s="5">
        <v>107</v>
      </c>
      <c r="B112" s="59" t="s">
        <v>157</v>
      </c>
      <c r="C112" s="109" t="s">
        <v>44</v>
      </c>
      <c r="D112" s="7"/>
      <c r="E112" s="7"/>
      <c r="F112" s="60" t="s">
        <v>230</v>
      </c>
      <c r="G112" s="55">
        <v>1</v>
      </c>
      <c r="H112" s="8"/>
      <c r="I112" s="6">
        <f t="shared" si="7"/>
        <v>0</v>
      </c>
      <c r="J112" s="6">
        <f t="shared" si="8"/>
        <v>0</v>
      </c>
      <c r="K112" s="6">
        <f t="shared" si="9"/>
        <v>0</v>
      </c>
      <c r="L112" s="56">
        <v>0.2</v>
      </c>
    </row>
    <row r="113" spans="1:12" ht="25.5">
      <c r="A113" s="5">
        <v>108</v>
      </c>
      <c r="B113" s="54" t="s">
        <v>158</v>
      </c>
      <c r="C113" s="55"/>
      <c r="D113" s="7"/>
      <c r="E113" s="7"/>
      <c r="F113" s="55" t="s">
        <v>18</v>
      </c>
      <c r="G113" s="55">
        <v>1</v>
      </c>
      <c r="H113" s="8"/>
      <c r="I113" s="6">
        <f t="shared" si="7"/>
        <v>0</v>
      </c>
      <c r="J113" s="6">
        <f t="shared" si="8"/>
        <v>0</v>
      </c>
      <c r="K113" s="6">
        <f t="shared" si="9"/>
        <v>0</v>
      </c>
      <c r="L113" s="56">
        <v>0.2</v>
      </c>
    </row>
    <row r="114" spans="1:12" ht="63.75">
      <c r="A114" s="5">
        <v>109</v>
      </c>
      <c r="B114" s="68" t="s">
        <v>159</v>
      </c>
      <c r="C114" s="69"/>
      <c r="D114" s="7"/>
      <c r="E114" s="7"/>
      <c r="F114" s="69" t="s">
        <v>231</v>
      </c>
      <c r="G114" s="65">
        <v>1</v>
      </c>
      <c r="H114" s="8"/>
      <c r="I114" s="6">
        <f t="shared" si="7"/>
        <v>0</v>
      </c>
      <c r="J114" s="6">
        <f t="shared" si="8"/>
        <v>0</v>
      </c>
      <c r="K114" s="6">
        <f t="shared" si="9"/>
        <v>0</v>
      </c>
      <c r="L114" s="56">
        <v>0.2</v>
      </c>
    </row>
    <row r="115" spans="1:12" ht="25.5">
      <c r="A115" s="5">
        <v>110</v>
      </c>
      <c r="B115" s="57" t="s">
        <v>160</v>
      </c>
      <c r="C115" s="58"/>
      <c r="D115" s="7"/>
      <c r="E115" s="7"/>
      <c r="F115" s="67" t="s">
        <v>64</v>
      </c>
      <c r="G115" s="58">
        <v>10</v>
      </c>
      <c r="H115" s="8"/>
      <c r="I115" s="6">
        <f t="shared" si="7"/>
        <v>0</v>
      </c>
      <c r="J115" s="6">
        <f t="shared" si="8"/>
        <v>0</v>
      </c>
      <c r="K115" s="6">
        <f t="shared" si="9"/>
        <v>0</v>
      </c>
      <c r="L115" s="56">
        <v>0.2</v>
      </c>
    </row>
    <row r="116" spans="1:12" ht="25.5">
      <c r="A116" s="5">
        <v>111</v>
      </c>
      <c r="B116" s="57" t="s">
        <v>26</v>
      </c>
      <c r="C116" s="58"/>
      <c r="D116" s="7"/>
      <c r="E116" s="7"/>
      <c r="F116" s="67" t="s">
        <v>64</v>
      </c>
      <c r="G116" s="58">
        <v>5</v>
      </c>
      <c r="H116" s="8"/>
      <c r="I116" s="6">
        <f t="shared" si="7"/>
        <v>0</v>
      </c>
      <c r="J116" s="6">
        <f t="shared" si="8"/>
        <v>0</v>
      </c>
      <c r="K116" s="6">
        <f t="shared" si="9"/>
        <v>0</v>
      </c>
      <c r="L116" s="56">
        <v>0.2</v>
      </c>
    </row>
    <row r="117" spans="1:12" ht="25.5">
      <c r="A117" s="5">
        <v>112</v>
      </c>
      <c r="B117" s="57" t="s">
        <v>161</v>
      </c>
      <c r="C117" s="58"/>
      <c r="D117" s="7"/>
      <c r="E117" s="7"/>
      <c r="F117" s="67" t="s">
        <v>64</v>
      </c>
      <c r="G117" s="58">
        <v>2</v>
      </c>
      <c r="H117" s="8"/>
      <c r="I117" s="6">
        <f t="shared" si="7"/>
        <v>0</v>
      </c>
      <c r="J117" s="6">
        <f t="shared" si="8"/>
        <v>0</v>
      </c>
      <c r="K117" s="6">
        <f t="shared" si="9"/>
        <v>0</v>
      </c>
      <c r="L117" s="56">
        <v>0.2</v>
      </c>
    </row>
    <row r="118" spans="1:12" ht="25.5">
      <c r="A118" s="5">
        <v>113</v>
      </c>
      <c r="B118" s="57" t="s">
        <v>27</v>
      </c>
      <c r="C118" s="58"/>
      <c r="D118" s="7"/>
      <c r="E118" s="7"/>
      <c r="F118" s="67" t="s">
        <v>64</v>
      </c>
      <c r="G118" s="58">
        <v>5</v>
      </c>
      <c r="H118" s="8"/>
      <c r="I118" s="6">
        <f t="shared" si="7"/>
        <v>0</v>
      </c>
      <c r="J118" s="6">
        <f t="shared" si="8"/>
        <v>0</v>
      </c>
      <c r="K118" s="6">
        <f t="shared" si="9"/>
        <v>0</v>
      </c>
      <c r="L118" s="56">
        <v>0.2</v>
      </c>
    </row>
    <row r="119" spans="1:12" ht="12.75">
      <c r="A119" s="5">
        <v>114</v>
      </c>
      <c r="B119" s="59" t="s">
        <v>162</v>
      </c>
      <c r="C119" s="55" t="s">
        <v>199</v>
      </c>
      <c r="D119" s="7"/>
      <c r="E119" s="7"/>
      <c r="F119" s="55" t="s">
        <v>15</v>
      </c>
      <c r="G119" s="55">
        <v>2</v>
      </c>
      <c r="H119" s="8"/>
      <c r="I119" s="6">
        <f t="shared" si="7"/>
        <v>0</v>
      </c>
      <c r="J119" s="6">
        <f t="shared" si="8"/>
        <v>0</v>
      </c>
      <c r="K119" s="6">
        <f t="shared" si="9"/>
        <v>0</v>
      </c>
      <c r="L119" s="56">
        <v>0.2</v>
      </c>
    </row>
    <row r="120" spans="1:12" ht="12.75">
      <c r="A120" s="5">
        <v>115</v>
      </c>
      <c r="B120" s="54" t="s">
        <v>163</v>
      </c>
      <c r="C120" s="55"/>
      <c r="D120" s="7"/>
      <c r="E120" s="7"/>
      <c r="F120" s="55" t="s">
        <v>15</v>
      </c>
      <c r="G120" s="55">
        <v>5</v>
      </c>
      <c r="H120" s="8"/>
      <c r="I120" s="6">
        <f t="shared" si="7"/>
        <v>0</v>
      </c>
      <c r="J120" s="6">
        <f t="shared" si="8"/>
        <v>0</v>
      </c>
      <c r="K120" s="6">
        <f t="shared" si="9"/>
        <v>0</v>
      </c>
      <c r="L120" s="56">
        <v>0.2</v>
      </c>
    </row>
    <row r="121" spans="1:12" ht="25.5">
      <c r="A121" s="5">
        <v>116</v>
      </c>
      <c r="B121" s="54" t="s">
        <v>164</v>
      </c>
      <c r="C121" s="55" t="s">
        <v>200</v>
      </c>
      <c r="D121" s="7"/>
      <c r="E121" s="7"/>
      <c r="F121" s="55" t="s">
        <v>232</v>
      </c>
      <c r="G121" s="55">
        <v>6</v>
      </c>
      <c r="H121" s="8"/>
      <c r="I121" s="6">
        <f t="shared" si="7"/>
        <v>0</v>
      </c>
      <c r="J121" s="6">
        <f t="shared" si="8"/>
        <v>0</v>
      </c>
      <c r="K121" s="6">
        <f t="shared" si="9"/>
        <v>0</v>
      </c>
      <c r="L121" s="56">
        <v>0.2</v>
      </c>
    </row>
    <row r="122" spans="1:12" ht="38.25">
      <c r="A122" s="5">
        <v>117</v>
      </c>
      <c r="B122" s="64" t="s">
        <v>165</v>
      </c>
      <c r="C122" s="65"/>
      <c r="D122" s="7"/>
      <c r="E122" s="7"/>
      <c r="F122" s="65" t="s">
        <v>15</v>
      </c>
      <c r="G122" s="75">
        <v>50</v>
      </c>
      <c r="H122" s="8"/>
      <c r="I122" s="6">
        <f t="shared" si="7"/>
        <v>0</v>
      </c>
      <c r="J122" s="6">
        <f t="shared" si="8"/>
        <v>0</v>
      </c>
      <c r="K122" s="6">
        <f t="shared" si="9"/>
        <v>0</v>
      </c>
      <c r="L122" s="56">
        <v>0.2</v>
      </c>
    </row>
    <row r="123" spans="1:12" ht="25.5">
      <c r="A123" s="5">
        <v>118</v>
      </c>
      <c r="B123" s="64" t="s">
        <v>166</v>
      </c>
      <c r="C123" s="65" t="s">
        <v>201</v>
      </c>
      <c r="D123" s="7"/>
      <c r="E123" s="7"/>
      <c r="F123" s="65" t="s">
        <v>201</v>
      </c>
      <c r="G123" s="65">
        <v>10</v>
      </c>
      <c r="H123" s="8"/>
      <c r="I123" s="6">
        <f t="shared" si="7"/>
        <v>0</v>
      </c>
      <c r="J123" s="6">
        <f t="shared" si="8"/>
        <v>0</v>
      </c>
      <c r="K123" s="6">
        <f t="shared" si="9"/>
        <v>0</v>
      </c>
      <c r="L123" s="56">
        <v>0.2</v>
      </c>
    </row>
    <row r="124" spans="1:12" ht="12.75">
      <c r="A124" s="5">
        <v>119</v>
      </c>
      <c r="B124" s="90" t="s">
        <v>167</v>
      </c>
      <c r="C124" s="91"/>
      <c r="D124" s="7"/>
      <c r="E124" s="7"/>
      <c r="F124" s="92" t="s">
        <v>15</v>
      </c>
      <c r="G124" s="92">
        <v>2</v>
      </c>
      <c r="H124" s="8"/>
      <c r="I124" s="6">
        <f t="shared" si="7"/>
        <v>0</v>
      </c>
      <c r="J124" s="6">
        <f t="shared" si="8"/>
        <v>0</v>
      </c>
      <c r="K124" s="6">
        <f t="shared" si="9"/>
        <v>0</v>
      </c>
      <c r="L124" s="56">
        <v>0.2</v>
      </c>
    </row>
    <row r="125" spans="1:12" ht="38.25">
      <c r="A125" s="5">
        <v>120</v>
      </c>
      <c r="B125" s="68" t="s">
        <v>168</v>
      </c>
      <c r="C125" s="65" t="s">
        <v>181</v>
      </c>
      <c r="D125" s="7"/>
      <c r="E125" s="7"/>
      <c r="F125" s="65" t="s">
        <v>18</v>
      </c>
      <c r="G125" s="69">
        <v>2</v>
      </c>
      <c r="H125" s="8"/>
      <c r="I125" s="6">
        <f t="shared" si="7"/>
        <v>0</v>
      </c>
      <c r="J125" s="6">
        <f t="shared" si="8"/>
        <v>0</v>
      </c>
      <c r="K125" s="6">
        <f t="shared" si="9"/>
        <v>0</v>
      </c>
      <c r="L125" s="56">
        <v>0.2</v>
      </c>
    </row>
    <row r="126" spans="1:12" ht="12.75">
      <c r="A126" s="5">
        <v>121</v>
      </c>
      <c r="B126" s="64" t="s">
        <v>169</v>
      </c>
      <c r="C126" s="73" t="s">
        <v>183</v>
      </c>
      <c r="D126" s="7"/>
      <c r="E126" s="7"/>
      <c r="F126" s="73" t="s">
        <v>18</v>
      </c>
      <c r="G126" s="111">
        <v>10</v>
      </c>
      <c r="H126" s="8"/>
      <c r="I126" s="6">
        <f t="shared" si="7"/>
        <v>0</v>
      </c>
      <c r="J126" s="6">
        <f t="shared" si="8"/>
        <v>0</v>
      </c>
      <c r="K126" s="6">
        <f t="shared" si="9"/>
        <v>0</v>
      </c>
      <c r="L126" s="56">
        <v>0.2</v>
      </c>
    </row>
    <row r="127" spans="1:12" ht="25.5">
      <c r="A127" s="5">
        <v>122</v>
      </c>
      <c r="B127" s="9" t="s">
        <v>170</v>
      </c>
      <c r="C127" s="13" t="s">
        <v>202</v>
      </c>
      <c r="D127" s="7"/>
      <c r="E127" s="7"/>
      <c r="F127" s="16" t="s">
        <v>221</v>
      </c>
      <c r="G127" s="17">
        <v>1</v>
      </c>
      <c r="H127" s="8"/>
      <c r="I127" s="6">
        <f t="shared" si="7"/>
        <v>0</v>
      </c>
      <c r="J127" s="6">
        <f t="shared" si="8"/>
        <v>0</v>
      </c>
      <c r="K127" s="6">
        <f t="shared" si="9"/>
        <v>0</v>
      </c>
      <c r="L127" s="56">
        <v>0.2</v>
      </c>
    </row>
    <row r="128" spans="1:12" ht="38.25">
      <c r="A128" s="5">
        <v>123</v>
      </c>
      <c r="B128" s="64" t="s">
        <v>171</v>
      </c>
      <c r="C128" s="65" t="s">
        <v>203</v>
      </c>
      <c r="D128" s="7"/>
      <c r="E128" s="7"/>
      <c r="F128" s="65" t="s">
        <v>61</v>
      </c>
      <c r="G128" s="65">
        <v>2</v>
      </c>
      <c r="H128" s="8"/>
      <c r="I128" s="6">
        <f t="shared" si="7"/>
        <v>0</v>
      </c>
      <c r="J128" s="6">
        <f t="shared" si="8"/>
        <v>0</v>
      </c>
      <c r="K128" s="6">
        <f t="shared" si="9"/>
        <v>0</v>
      </c>
      <c r="L128" s="56">
        <v>0.2</v>
      </c>
    </row>
    <row r="129" spans="1:12" ht="12.75">
      <c r="A129" s="5">
        <v>124</v>
      </c>
      <c r="B129" s="54" t="s">
        <v>172</v>
      </c>
      <c r="C129" s="55" t="s">
        <v>44</v>
      </c>
      <c r="D129" s="7"/>
      <c r="E129" s="7"/>
      <c r="F129" s="55" t="s">
        <v>209</v>
      </c>
      <c r="G129" s="55">
        <v>3</v>
      </c>
      <c r="H129" s="8"/>
      <c r="I129" s="6">
        <f t="shared" si="7"/>
        <v>0</v>
      </c>
      <c r="J129" s="6">
        <f t="shared" si="8"/>
        <v>0</v>
      </c>
      <c r="K129" s="6">
        <f t="shared" si="9"/>
        <v>0</v>
      </c>
      <c r="L129" s="56">
        <v>0.2</v>
      </c>
    </row>
    <row r="130" spans="1:11" ht="12.75">
      <c r="A130" s="112" t="s">
        <v>21</v>
      </c>
      <c r="B130" s="112"/>
      <c r="C130" s="112"/>
      <c r="D130" s="112"/>
      <c r="E130" s="112"/>
      <c r="F130" s="112"/>
      <c r="G130" s="112"/>
      <c r="H130" s="112"/>
      <c r="I130" s="112"/>
      <c r="J130" s="112"/>
      <c r="K130" s="6">
        <f>SUM(I6:I129)</f>
        <v>0</v>
      </c>
    </row>
    <row r="131" spans="1:11" ht="12.75">
      <c r="A131" s="112" t="s">
        <v>0</v>
      </c>
      <c r="B131" s="112"/>
      <c r="C131" s="112"/>
      <c r="D131" s="112"/>
      <c r="E131" s="112"/>
      <c r="F131" s="112"/>
      <c r="G131" s="112"/>
      <c r="H131" s="112"/>
      <c r="I131" s="112"/>
      <c r="J131" s="112"/>
      <c r="K131" s="6">
        <f>SUM(J6:J129)</f>
        <v>0</v>
      </c>
    </row>
    <row r="132" spans="1:11" ht="12.75">
      <c r="A132" s="112" t="s">
        <v>22</v>
      </c>
      <c r="B132" s="112"/>
      <c r="C132" s="112"/>
      <c r="D132" s="112"/>
      <c r="E132" s="112"/>
      <c r="F132" s="112"/>
      <c r="G132" s="112"/>
      <c r="H132" s="112"/>
      <c r="I132" s="112"/>
      <c r="J132" s="112"/>
      <c r="K132" s="6">
        <f>SUM(K6:K129)</f>
        <v>0</v>
      </c>
    </row>
    <row r="133" spans="1:11" ht="12.75">
      <c r="A133" s="113"/>
      <c r="B133" s="114"/>
      <c r="C133" s="26"/>
      <c r="D133" s="113"/>
      <c r="E133" s="113"/>
      <c r="F133" s="113"/>
      <c r="G133" s="113"/>
      <c r="H133" s="113"/>
      <c r="I133" s="113"/>
      <c r="J133" s="115"/>
      <c r="K133" s="115"/>
    </row>
    <row r="134" spans="1:16" ht="12.75">
      <c r="A134" s="23" t="s">
        <v>237</v>
      </c>
      <c r="B134" s="23"/>
      <c r="C134" s="23"/>
      <c r="D134" s="23"/>
      <c r="E134" s="23"/>
      <c r="F134" s="23"/>
      <c r="G134" s="23"/>
      <c r="H134" s="23"/>
      <c r="I134" s="23"/>
      <c r="J134" s="23"/>
      <c r="K134" s="24"/>
      <c r="L134" s="25"/>
      <c r="N134" s="24"/>
      <c r="O134" s="25"/>
      <c r="P134" s="24"/>
    </row>
    <row r="135" spans="1:16" ht="12.75">
      <c r="A135" s="27" t="s">
        <v>238</v>
      </c>
      <c r="B135" s="27"/>
      <c r="C135" s="27"/>
      <c r="D135" s="27"/>
      <c r="E135" s="27"/>
      <c r="F135" s="27"/>
      <c r="G135" s="27"/>
      <c r="H135" s="27"/>
      <c r="I135" s="27"/>
      <c r="J135" s="27"/>
      <c r="K135" s="24"/>
      <c r="L135" s="25"/>
      <c r="N135" s="24"/>
      <c r="O135" s="25"/>
      <c r="P135" s="24"/>
    </row>
    <row r="136" spans="1:16" ht="12.75">
      <c r="A136" s="28"/>
      <c r="B136" s="29"/>
      <c r="C136" s="30"/>
      <c r="D136" s="31"/>
      <c r="E136" s="32"/>
      <c r="F136" s="33"/>
      <c r="G136" s="34"/>
      <c r="K136" s="24"/>
      <c r="L136" s="25"/>
      <c r="N136" s="24"/>
      <c r="O136" s="25"/>
      <c r="P136" s="24"/>
    </row>
    <row r="137" spans="1:16" ht="12.75">
      <c r="A137" s="35" t="s">
        <v>239</v>
      </c>
      <c r="B137" s="35"/>
      <c r="C137" s="35"/>
      <c r="D137" s="35"/>
      <c r="E137" s="35"/>
      <c r="F137" s="35"/>
      <c r="G137" s="35"/>
      <c r="H137" s="35"/>
      <c r="I137" s="35"/>
      <c r="J137" s="35"/>
      <c r="K137" s="24"/>
      <c r="L137" s="25"/>
      <c r="N137" s="24"/>
      <c r="O137" s="25"/>
      <c r="P137" s="24"/>
    </row>
    <row r="138" spans="1:16" ht="12.75">
      <c r="A138" s="36"/>
      <c r="B138" s="36"/>
      <c r="C138" s="36"/>
      <c r="D138" s="36"/>
      <c r="E138" s="36"/>
      <c r="F138" s="36"/>
      <c r="G138" s="36"/>
      <c r="H138" s="36"/>
      <c r="I138" s="36"/>
      <c r="J138" s="36"/>
      <c r="K138" s="24"/>
      <c r="L138" s="25"/>
      <c r="N138" s="24"/>
      <c r="O138" s="25"/>
      <c r="P138" s="24"/>
    </row>
    <row r="139" spans="1:16" ht="12.75">
      <c r="A139" s="35" t="s">
        <v>19</v>
      </c>
      <c r="B139" s="35"/>
      <c r="C139" s="35"/>
      <c r="D139" s="35"/>
      <c r="E139" s="35"/>
      <c r="F139" s="35"/>
      <c r="G139" s="35"/>
      <c r="H139" s="35"/>
      <c r="I139" s="35"/>
      <c r="J139" s="35"/>
      <c r="K139" s="35"/>
      <c r="L139" s="25"/>
      <c r="N139" s="24"/>
      <c r="O139" s="25"/>
      <c r="P139" s="24"/>
    </row>
    <row r="140" spans="1:16" ht="12.75">
      <c r="A140" s="36"/>
      <c r="B140" s="36"/>
      <c r="C140" s="36"/>
      <c r="D140" s="36"/>
      <c r="E140" s="36"/>
      <c r="F140" s="36"/>
      <c r="G140" s="36"/>
      <c r="H140" s="36"/>
      <c r="I140" s="36"/>
      <c r="J140" s="36"/>
      <c r="K140" s="24"/>
      <c r="L140" s="25"/>
      <c r="N140" s="24"/>
      <c r="O140" s="25"/>
      <c r="P140" s="24"/>
    </row>
    <row r="141" spans="1:16" ht="73.5" customHeight="1">
      <c r="A141" s="37" t="s">
        <v>20</v>
      </c>
      <c r="B141" s="38"/>
      <c r="C141" s="38"/>
      <c r="D141" s="38"/>
      <c r="E141" s="38"/>
      <c r="F141" s="38"/>
      <c r="G141" s="38"/>
      <c r="H141" s="38"/>
      <c r="I141" s="38"/>
      <c r="J141" s="38"/>
      <c r="K141" s="38"/>
      <c r="L141" s="25"/>
      <c r="N141" s="24"/>
      <c r="O141" s="25"/>
      <c r="P141" s="24"/>
    </row>
    <row r="142" spans="1:16" ht="12.75">
      <c r="A142" s="36"/>
      <c r="B142" s="36"/>
      <c r="C142" s="36"/>
      <c r="D142" s="36"/>
      <c r="E142" s="36"/>
      <c r="F142" s="36"/>
      <c r="G142" s="36"/>
      <c r="H142" s="36"/>
      <c r="I142" s="36"/>
      <c r="J142" s="36"/>
      <c r="K142" s="24"/>
      <c r="L142" s="25"/>
      <c r="N142" s="24"/>
      <c r="O142" s="25"/>
      <c r="P142" s="24"/>
    </row>
    <row r="143" spans="1:16" ht="12.75">
      <c r="A143" s="38" t="s">
        <v>23</v>
      </c>
      <c r="B143" s="38"/>
      <c r="C143" s="38"/>
      <c r="D143" s="38"/>
      <c r="E143" s="38"/>
      <c r="F143" s="38"/>
      <c r="G143" s="38"/>
      <c r="H143" s="38"/>
      <c r="I143" s="38"/>
      <c r="J143" s="38"/>
      <c r="K143" s="38"/>
      <c r="L143" s="25"/>
      <c r="N143" s="24"/>
      <c r="O143" s="25"/>
      <c r="P143" s="24"/>
    </row>
    <row r="144" spans="1:11" ht="12.75">
      <c r="A144" s="116"/>
      <c r="B144" s="116"/>
      <c r="C144" s="116"/>
      <c r="D144" s="116"/>
      <c r="E144" s="116"/>
      <c r="F144" s="116"/>
      <c r="G144" s="116"/>
      <c r="H144" s="116"/>
      <c r="I144" s="116"/>
      <c r="J144" s="116"/>
      <c r="K144" s="116"/>
    </row>
    <row r="145" spans="1:11" ht="12.75">
      <c r="A145" s="116"/>
      <c r="B145" s="116"/>
      <c r="C145" s="116"/>
      <c r="D145" s="116"/>
      <c r="E145" s="116"/>
      <c r="F145" s="116"/>
      <c r="G145" s="116"/>
      <c r="H145" s="116"/>
      <c r="I145" s="116"/>
      <c r="J145" s="116"/>
      <c r="K145" s="116"/>
    </row>
    <row r="146" spans="2:11" ht="25.5">
      <c r="B146" s="118"/>
      <c r="C146" s="119"/>
      <c r="E146" s="24"/>
      <c r="F146" s="121"/>
      <c r="G146" s="121"/>
      <c r="H146" s="122" t="s">
        <v>3</v>
      </c>
      <c r="I146" s="121"/>
      <c r="J146" s="121"/>
      <c r="K146" s="24"/>
    </row>
    <row r="147" spans="2:11" ht="12.75">
      <c r="B147" s="118"/>
      <c r="C147" s="119"/>
      <c r="D147" s="123"/>
      <c r="E147" s="124"/>
      <c r="F147" s="124"/>
      <c r="G147" s="124"/>
      <c r="H147" s="124"/>
      <c r="I147" s="124"/>
      <c r="J147" s="124"/>
      <c r="K147" s="24"/>
    </row>
    <row r="148" spans="2:11" ht="12.75">
      <c r="B148" s="118"/>
      <c r="C148" s="119"/>
      <c r="D148" s="123"/>
      <c r="E148" s="124" t="s">
        <v>4</v>
      </c>
      <c r="F148" s="125" t="s">
        <v>1</v>
      </c>
      <c r="G148" s="125"/>
      <c r="H148" s="125"/>
      <c r="I148" s="125"/>
      <c r="J148" s="125"/>
      <c r="K148" s="24"/>
    </row>
  </sheetData>
  <sheetProtection password="CC6C" sheet="1" deleteColumns="0" deleteRows="0" selectLockedCells="1"/>
  <mergeCells count="13">
    <mergeCell ref="A139:K139"/>
    <mergeCell ref="A141:K141"/>
    <mergeCell ref="A143:K143"/>
    <mergeCell ref="A134:J134"/>
    <mergeCell ref="A135:J135"/>
    <mergeCell ref="A1:K2"/>
    <mergeCell ref="A3:K3"/>
    <mergeCell ref="A130:J130"/>
    <mergeCell ref="A131:J131"/>
    <mergeCell ref="D147:D148"/>
    <mergeCell ref="F148:J148"/>
    <mergeCell ref="A132:J132"/>
    <mergeCell ref="A137:J137"/>
  </mergeCells>
  <printOptions/>
  <pageMargins left="0.2362204724409449" right="0.2362204724409449" top="0.5118110236220472" bottom="0.5118110236220472" header="0.31496062992125984" footer="0.1968503937007874"/>
  <pageSetup fitToHeight="0" fitToWidth="1" horizontalDpi="600" verticalDpi="600" orientation="landscape" paperSize="9" scale="67" r:id="rId1"/>
  <headerFooter>
    <oddFooter>&amp;CСтрана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2019-02-22T10:45:55Z</cp:lastPrinted>
  <dcterms:created xsi:type="dcterms:W3CDTF">2013-07-24T11:49:32Z</dcterms:created>
  <dcterms:modified xsi:type="dcterms:W3CDTF">2019-02-22T10:54:12Z</dcterms:modified>
  <cp:category/>
  <cp:version/>
  <cp:contentType/>
  <cp:contentStatus/>
</cp:coreProperties>
</file>