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05" windowHeight="9435" tabRatio="762" activeTab="1"/>
  </bookViews>
  <sheets>
    <sheet name="Uputstvo" sheetId="1" r:id="rId1"/>
    <sheet name="potrosni" sheetId="2" r:id="rId2"/>
  </sheets>
  <definedNames/>
  <calcPr fullCalcOnLoad="1"/>
</workbook>
</file>

<file path=xl/sharedStrings.xml><?xml version="1.0" encoding="utf-8"?>
<sst xmlns="http://schemas.openxmlformats.org/spreadsheetml/2006/main" count="291" uniqueCount="215">
  <si>
    <t>IZNOS PDV-A</t>
  </si>
  <si>
    <t>_____________________________________________________</t>
  </si>
  <si>
    <t>II - Naziv dobra</t>
  </si>
  <si>
    <t>Ovlašćeno lice ponuđača:</t>
  </si>
  <si>
    <t>m.p.</t>
  </si>
  <si>
    <t>IV - Poseban zahtev</t>
  </si>
  <si>
    <t>V- Naziv ponuđenog dobra i šifra</t>
  </si>
  <si>
    <t>VI -Proizvođač</t>
  </si>
  <si>
    <t>VII- Јedinica mere</t>
  </si>
  <si>
    <t>X - Ukupna cena bez PDV</t>
  </si>
  <si>
    <t>XI - Iznos PDV (nomimalno)</t>
  </si>
  <si>
    <t>XII- Ukupna cena sa PDV</t>
  </si>
  <si>
    <t>IX- Jednična cena bez PDV po jedinici mere</t>
  </si>
  <si>
    <t>VIII -Količina</t>
  </si>
  <si>
    <t>I -Broj partije</t>
  </si>
  <si>
    <t>kom</t>
  </si>
  <si>
    <t>kom.</t>
  </si>
  <si>
    <t>pak</t>
  </si>
  <si>
    <t>Garantni rok: ne može biti kraći od garantnog roka proizvođača,odnosno mora biti u skladu sa proizvođačkom garancijom. Po specifikaciji proizvođača, u zavisnosti od vrste dobra.</t>
  </si>
  <si>
    <t>NAPOMENA: 
  Za sva tražena dobra mogu se ponuditi i odgovarajuća.
  Dobra moraju biti u originalnom fabričkom pakovanju, upakovana u ambalaži i na način koji mora dobra da obezbedi od delimičnog ili potpunog oštećenja pri utovaru, transportu, pretovaru i uskladištenju. 
  Mesto isporuke su laboratorije u objektima u sedištu  Naručioca, Novi Sad, Trg Dositeja Obradovića 3. Iz objektivnih razloga Naručilac može da odredi i drugu lokaciju isporuke.
  Kontrola dobara vrši se prilikom primopredaje.</t>
  </si>
  <si>
    <t>UKUPNA VREDNOST   BEZ PDV-A</t>
  </si>
  <si>
    <t>UKUPNA VREDNOST  SA PDV-OM</t>
  </si>
  <si>
    <t>PONUĐAČ JE DUŠAN DA UZ PONUDU  DOSTAVI ZA SVAKU STAVKU /PARTIJU, DATA SHEET-ove (SPECIFIKACIJU ILI IZVOD IZ KATALOGA).</t>
  </si>
  <si>
    <r>
      <rPr>
        <b/>
        <sz val="10"/>
        <color indexed="8"/>
        <rFont val="Arial"/>
        <family val="2"/>
      </rPr>
      <t xml:space="preserve">U P U T S T V O :  Ponuđač popunjava Prilog B  konkursne dokumentacije za javnu nabavku  - Obrazac ponude sa strukturom cene - obrazac 1 tačka 5) - opis predmeta nabavke Materijal za obrazovanje i nauku - potrošni laboratorijski materijal i pribor, Potrošni laboratorijski pribor, po partijama unošenjem traženih podataka u odgovarajuća polja/kolone za partiju za koju dostavlja ponudu.
Za svaku od ponuđenih stavki/partija ponuđač je dužan da unese tražene podatke (naziv ponuđenog dobra, šifru i naziv proizvođača) 
Način unosa cene: Ponuđač unosi  samo jedničnu cenu bez PDV po jedinici mere (kolona: IX). Ponuđač unosi samo jednu jediničnu cenu bez PDV po jedinici mere, zaokruženu na dve decimale, bez obzira na broj ponuđenih dobara (naziva ponuđenih dobara) u okviru jedne stavke. Nije potrebno unositi vrednosti iz ostalih kolona (kolone:Ukupna cena bez PDV/Iznos PDV (nominalno)/Ukupna cena sa PDV, kao ni ukupnu vrednost ponude za odgovarajuću partiju sa i bez PDV i iznos PDV),  koje se same obračunavaju prema unapred zadatim formulama. Kao stopa PDV-a, koje je uračunata/zadata u formuli, je stopa od 20%.
Ako se konstatuje računska greška, ista će biti otklonjena rukovodeći se jediničnom cenom.
Ponuđač mora da popuni, overi pečatom i potpiše, čime potvrđuje da su tačni podaci koji su u navedeni. 
Ukoliko ponuđači podnose zajedničku ponudu, predmetni obrazac se potpisuje i overava u skladu sa sporazumom.
Ponuđač je dužan da:
- dostavi Prilog B  konkursne dokumentacije za javnu nabavku - Obrazac ponude sa strukturom cene - obrazac 1 tačka 5) - opis predmeta nabavke Materijal za obrazovanje i nauku - potrošni laboratorijski materijal i pribor, Potrošni  laboratorijski pribor, po partijama, popunjen, odštampan, overen pečatom i potpisan;
- dostavi predmetni Prilog i u elektronskom obliku (excel fajl), na CD/DVD-u ili USB, nepotpisanu kopiju. U slučaju neslaganja između podataka (uključujući i cene) u štampanom obliku i kopije dostavljene u elektronskom obliku, verodostojnom će se smatrati štampana verzija. Ponuđač je dužan da unese i podatke koji se odnose na rok isporuke i rok važenja ponude.
</t>
    </r>
    <r>
      <rPr>
        <sz val="10"/>
        <color indexed="8"/>
        <rFont val="Arial"/>
        <family val="2"/>
      </rPr>
      <t xml:space="preserve">
</t>
    </r>
  </si>
  <si>
    <t xml:space="preserve">syringes, 2 part, sterile, individualy packed, 20 mL </t>
  </si>
  <si>
    <t>Cellulose acetate Membrane Filter; Pore size (µm): 0.45; Diameter (mm): 47</t>
  </si>
  <si>
    <t>centrifuge tubes, PP, with green screw cap, sterile, singled packed, conical, with gradiation and marking area, DNase and RNase free, diam 30 mm, height 120 mm, capacity 50 mL, LLG cat no 9.316 064</t>
  </si>
  <si>
    <t>Parafilm</t>
  </si>
  <si>
    <t xml:space="preserve">PCR 96-well plate, Dnase-Rnase free, suitable for qPCR,  </t>
  </si>
  <si>
    <t>Carl Roth</t>
  </si>
  <si>
    <t>AMTAST; MFCA047045</t>
  </si>
  <si>
    <t>50 tubes/pack</t>
  </si>
  <si>
    <t>Greiner Bio-one</t>
  </si>
  <si>
    <t>50 pcs/pack</t>
  </si>
  <si>
    <t>100pcs/pack</t>
  </si>
  <si>
    <t>1000 pipettes/bag</t>
  </si>
  <si>
    <t>komad</t>
  </si>
  <si>
    <t>kutija (600 pcs/pk)</t>
  </si>
  <si>
    <t>1000 pcs/pack</t>
  </si>
  <si>
    <t>150/ pak</t>
  </si>
  <si>
    <t>100/ pak</t>
  </si>
  <si>
    <t>PRILOG B  KONKURSNE DOKUMENTACIJE ZA JAVNU NABAVKU  - OBRAZAC PONUDE SA STRUKTUROM CENE - OBRAZAC 1 TAČKA 5) - OPIS PREDMETA NABAVKE Materijal za obrazovanje i nauku - potrošni laboratorijski materijal i pribor,  Potrošni  laboratorijski pribor, po partijama</t>
  </si>
  <si>
    <t xml:space="preserve">Capp ExpellPlus 10ul Universal Tips, Low Retention, Bulk Bag 1000 tips/pk, Capp Denmark cat no 5030010 </t>
  </si>
  <si>
    <t>cell culture flasks, growth surface 75 cm2,  hydrophobic membrane (pore size 0.2 µm) for minimal risk of contamination and optimal gas exchange, angled neck, sterile, PS, graduations, DNase, RNase and human DNA free, roth cat no CE49.1</t>
  </si>
  <si>
    <t>centrifuge tubes, PP, with green screw cap, sterile, singled packed, conical, with gradiation and marking area, DNase and RNase free, diam 17 mm, height 120 mm, capacity 15 mL, LLG cat no 9.316 062</t>
  </si>
  <si>
    <t>Greiner Bio-one, 683201, PCR tubice, 0.2 ml, flat cap, natural</t>
  </si>
  <si>
    <t>High Performance Glass Vial, 20 mL, with urea screw caps</t>
  </si>
  <si>
    <t>LLG Reaction tube PP, Dnase-Rnase free 1,5 mL, LLG Cat. No 9.409 024</t>
  </si>
  <si>
    <t>LLG-Serological pipettes, 25 mL, PS, 2/10 red ring, sterile, individually wrapped, LLG cat no 7.930 403</t>
  </si>
  <si>
    <t>PCR tubes with attached cap, flat cap, PP, Compatible with all major thermal cyclers, 0.2 mL, RNase, DNase and DNA free. autoclavable,  suitable for qPCR, LLG catalog no 9.409 371</t>
  </si>
  <si>
    <t>Rotilabo-sample vials 4 mL,  clear, 200 pcs</t>
  </si>
  <si>
    <t>Screw cap without hole, 200 pcs</t>
  </si>
  <si>
    <t>Super Polyethylene Vial, 20 mL, with glass vial thread and caps</t>
  </si>
  <si>
    <t>Thermo Scientific™, yelow Labtip Pipette Tips, 5-200μL, 94300120</t>
  </si>
  <si>
    <t>Vials, screw top, clear glass (vial only) volume 40 mL, clear glass vial, thread 24-400, pkg of 100 ea</t>
  </si>
  <si>
    <t>120 flask/pack</t>
  </si>
  <si>
    <t xml:space="preserve">Carl Roth </t>
  </si>
  <si>
    <t>ExpellPlus</t>
  </si>
  <si>
    <t>1000pcs/pak</t>
  </si>
  <si>
    <t>100/pk</t>
  </si>
  <si>
    <t>pak od 1000 kom</t>
  </si>
  <si>
    <t>Thermo Scientific</t>
  </si>
  <si>
    <t>pak/1000 kom</t>
  </si>
  <si>
    <t>Rok isporuke,  iznosi  _________________ od dana zaključenja ugovora. ( rok isporuke ne može biti duži od 60 dana od  dana zaključenja ugovora)</t>
  </si>
  <si>
    <t>Rok plaćanja:  u roku do 45 dana od dana prijema ispravne fakture  sa ispravnom pratećom dokumentacijom, za svaku pojedinačnu isporuku.</t>
  </si>
  <si>
    <t>Rok važenja ponude,  je_______ dana od dana otvaranja ponude (Roka važenja ponude ne može biti kraći od 90 dana od dana otvaranja ponuda)</t>
  </si>
  <si>
    <t>Amicon ultra- 0.5 centrifugal filter unit, NMWL 3KDa (cut-off 3KDa)</t>
  </si>
  <si>
    <t>Amtast Syringe Filter Unit, 0.22 µm, polyethersulfone, 33 mm, gamma sterilized; A 33 mm diameter sterile syringe filter with a 0.22 µm pore size hydrophilic Polyethersulfone (PES) membrane. Pack of 50.</t>
  </si>
  <si>
    <t>Assembled screw cap with hole with PTFE/silicone septum</t>
  </si>
  <si>
    <t xml:space="preserve">Crne mikrotitar ploce, 96-well, sa poklopcem, sterilne </t>
  </si>
  <si>
    <t>ČETKA ZA EPRUVETE BR.2</t>
  </si>
  <si>
    <t>ČETKA ZA EPRUVETE BR.3</t>
  </si>
  <si>
    <t>Četke za pranje 2x60</t>
  </si>
  <si>
    <r>
      <t>Disposable needles Sterican</t>
    </r>
    <r>
      <rPr>
        <vertAlign val="superscript"/>
        <sz val="10"/>
        <color indexed="8"/>
        <rFont val="Times New Roman"/>
        <family val="1"/>
      </rPr>
      <t>®</t>
    </r>
    <r>
      <rPr>
        <sz val="10"/>
        <color indexed="8"/>
        <rFont val="Times New Roman"/>
        <family val="1"/>
      </rPr>
      <t>, long edge, 0.8 x 120 mm, 100 pcs</t>
    </r>
  </si>
  <si>
    <r>
      <t>Disposable needles Sterican</t>
    </r>
    <r>
      <rPr>
        <vertAlign val="superscript"/>
        <sz val="11"/>
        <color indexed="8"/>
        <rFont val="Times New Roman"/>
        <family val="1"/>
      </rPr>
      <t>®</t>
    </r>
    <r>
      <rPr>
        <sz val="11"/>
        <color indexed="8"/>
        <rFont val="Times New Roman"/>
        <family val="1"/>
      </rPr>
      <t>, long edge, 0.8 x 120 mm, 100 pcs</t>
    </r>
  </si>
  <si>
    <r>
      <t>Disposable syringes Inject</t>
    </r>
    <r>
      <rPr>
        <vertAlign val="superscript"/>
        <sz val="10"/>
        <color indexed="8"/>
        <rFont val="Times New Roman"/>
        <family val="1"/>
      </rPr>
      <t>®</t>
    </r>
    <r>
      <rPr>
        <sz val="10"/>
        <color indexed="8"/>
        <rFont val="Times New Roman"/>
        <family val="1"/>
      </rPr>
      <t>-F, 100 pcs, 1 mL</t>
    </r>
  </si>
  <si>
    <r>
      <t>Disposable syringes Inject</t>
    </r>
    <r>
      <rPr>
        <vertAlign val="superscript"/>
        <sz val="11"/>
        <color indexed="8"/>
        <rFont val="Times New Roman"/>
        <family val="1"/>
      </rPr>
      <t>®</t>
    </r>
    <r>
      <rPr>
        <sz val="11"/>
        <color indexed="8"/>
        <rFont val="Times New Roman"/>
        <family val="1"/>
      </rPr>
      <t>-F, 100 pcs, 1 mL</t>
    </r>
  </si>
  <si>
    <r>
      <t>Disposable syringes Injekt</t>
    </r>
    <r>
      <rPr>
        <vertAlign val="superscript"/>
        <sz val="10"/>
        <color indexed="8"/>
        <rFont val="Times New Roman"/>
        <family val="1"/>
      </rPr>
      <t>®</t>
    </r>
    <r>
      <rPr>
        <sz val="10"/>
        <color indexed="8"/>
        <rFont val="Times New Roman"/>
        <family val="1"/>
      </rPr>
      <t>, Luer-fitting, 100 pcs, 2 mL</t>
    </r>
  </si>
  <si>
    <r>
      <t>Disposable syringes Injekt</t>
    </r>
    <r>
      <rPr>
        <vertAlign val="superscript"/>
        <sz val="10"/>
        <color indexed="8"/>
        <rFont val="Times New Roman"/>
        <family val="1"/>
      </rPr>
      <t>®</t>
    </r>
    <r>
      <rPr>
        <sz val="10"/>
        <color indexed="8"/>
        <rFont val="Times New Roman"/>
        <family val="1"/>
      </rPr>
      <t>, Luer-fitting, 100 pcs, 5 mL</t>
    </r>
  </si>
  <si>
    <t>Epruveta, 12ml, konusna, sa zapušačem, graduisana, sterilna</t>
  </si>
  <si>
    <r>
      <t>ExpellPlus nastavci 10µ</t>
    </r>
    <r>
      <rPr>
        <sz val="9"/>
        <rFont val="Times New Roman"/>
        <family val="1"/>
      </rPr>
      <t>l PCR nastavci, sa filterom, pre-sterile</t>
    </r>
  </si>
  <si>
    <t>FILTER HARTIJA CRNA TRAKA  Ø125mm</t>
  </si>
  <si>
    <t>Filter membrane, regenerated cellulose, 47 mm, 0,45 µm pore size</t>
  </si>
  <si>
    <t>Filter Papier, Rundfilter, 55 mm, 100 pcs
qualitativ | mittelschnell</t>
  </si>
  <si>
    <t>Filter Papier, Rundfilter, 70 mm, 100 pca</t>
  </si>
  <si>
    <t>Filter papir krep 58x58 cm</t>
  </si>
  <si>
    <t>Filteri za špric (syringe filters,  0.22μm)</t>
  </si>
  <si>
    <t>Funnel, Made of PP. Transparent. With handle and ring bolt, 1 pcs, 55 mm</t>
  </si>
  <si>
    <t>Indikatorska hartija štapići, 0-14</t>
  </si>
  <si>
    <t>Kapice za vijale</t>
  </si>
  <si>
    <t xml:space="preserve">Kutija za nastavke za pipetu, PP polipropilenska, autoklavabilna, za 96 nastavaka zapremine 50-1000 ul, prazna kutija, with hinged lid </t>
  </si>
  <si>
    <t>Laboratorijska mast (silikonska vakuum)</t>
  </si>
  <si>
    <t>Levak PP, 50mm</t>
  </si>
  <si>
    <t>LLG-Cryogenic storage boxes, plastic coated, 136 x 136, Freezer and cryogenic storage boxes (CryoBoxes). Made of cardboard, plastic coated without divider. Dimensions: 136 x 136mm square. For the storage of samples. With lid. White</t>
  </si>
  <si>
    <t>LLG-Partition inserts for LLG-Cryoboxes, white, 133x133mm, for 81 tubes (9x9), height 30mm, For tubes diam. ca. 13mm, cardboars</t>
  </si>
  <si>
    <t>Membranski filtri, Millex-GV13, 0,22  µm, diameter 13 mm, membrana Durapore PVDF, nesterilni, hidrofilni 100/pk</t>
  </si>
  <si>
    <t>Microcentrifuge tube, round bottom, 2 ml, PP, 500 psc/bag</t>
  </si>
  <si>
    <t>Microcentrifuge Tubes, PP, 1.5 ml, with cap, natural</t>
  </si>
  <si>
    <t>Microtubes 1.5ml 9409024, LLG</t>
  </si>
  <si>
    <t>Nastavak za automatske pipete, 1000µl, plave</t>
  </si>
  <si>
    <r>
      <t>Nastavci 5-200 µ</t>
    </r>
    <r>
      <rPr>
        <sz val="9"/>
        <rFont val="Times New Roman"/>
        <family val="1"/>
      </rPr>
      <t>l, žuti, nesterilni</t>
    </r>
  </si>
  <si>
    <t>Nastavci za pipetu</t>
  </si>
  <si>
    <t>Nastavci za pipetu 1000ul, autoklavabilni, nesterilni</t>
  </si>
  <si>
    <t>Nastavci za pipetu 1000ul, autoklavabilni, nesterilni, providni</t>
  </si>
  <si>
    <t>Nastavci za pipetu, plavi</t>
  </si>
  <si>
    <t>Nastavci za transfer pipetu, 10mL</t>
  </si>
  <si>
    <t>Nastavci za transfer pipetu, 50-1000 uL</t>
  </si>
  <si>
    <t>Nitrilne antialergijske rukavice bez pudera, 5771, 1/100 - R-J007, Albo, M</t>
  </si>
  <si>
    <t>Papirna vata</t>
  </si>
  <si>
    <t>PARAFILM M 100MMX75M</t>
  </si>
  <si>
    <t>petrijeva ploca</t>
  </si>
  <si>
    <t>Pipette pump 10 ml</t>
  </si>
  <si>
    <t>Pipette pump 25 ml</t>
  </si>
  <si>
    <t>Pipette tips ep T.I.P.S 0.1-10UL, Z640069</t>
  </si>
  <si>
    <t>Pipette tips ep T.I.P.S 2-200 UL, Z640093-1000EA</t>
  </si>
  <si>
    <t xml:space="preserve">Pipette tips epT.I.P.S. Standard 20 ul - 300 ul, Z640107-1000EA </t>
  </si>
  <si>
    <t>Plastic stoppers, 14/23, 10 pcs</t>
  </si>
  <si>
    <t>Plastic stoppers, 29/32, 10 pcs</t>
  </si>
  <si>
    <t>Plug with inverted edge, rubber,  Ø 14,9 mm</t>
  </si>
  <si>
    <t>Plug with inverted edge, rubber,  Ø 30,7 mm</t>
  </si>
  <si>
    <t>Plug with inverted edge, silicon, Ø 14,9 mm</t>
  </si>
  <si>
    <t>Plug with inverted edge, silicon, Ø 30,7 mm</t>
  </si>
  <si>
    <t>Propipeta</t>
  </si>
  <si>
    <t>Rotilabo tube za centrifugiranje, 15 ml</t>
  </si>
  <si>
    <t>Rubber pump, pvc, 34 cm</t>
  </si>
  <si>
    <t>Screw cap tube, 50 ml, 115 x 28 mm, conical base with smear edge, PP, with printed writing space and graduation, with assembled neutral cap, 25 pcs./bag</t>
  </si>
  <si>
    <t>Septa za balone</t>
  </si>
  <si>
    <t>Septa za vijale</t>
  </si>
  <si>
    <t xml:space="preserve">SILIKONSKA CREVA Ø 10,  5 m </t>
  </si>
  <si>
    <t xml:space="preserve">SILIKONSKA CREVA Ø 8,  5 m </t>
  </si>
  <si>
    <t xml:space="preserve">Špric filteri </t>
  </si>
  <si>
    <t>Špricevi trodelni 2 ml LL/LS</t>
  </si>
  <si>
    <t>Thermo Scientific™ BioLite Microwell Plate,  96 wells for cell culture, sterile, with lid, individualy wraped 50 pcs/pack</t>
  </si>
  <si>
    <t>Thermo Scientific™, blue Labtip Pipette Tips, 1000μL, 94300220</t>
  </si>
  <si>
    <t>TLC Silica gel 60 F₂₅₄</t>
  </si>
  <si>
    <t>UNIVERZ.INDIKATORSKA HARTIJA PH 0-14</t>
  </si>
  <si>
    <t>Vials 40 ml, clear glass, screw top, graduated (vial only)</t>
  </si>
  <si>
    <t>Vijale za uzorke</t>
  </si>
  <si>
    <t>PCR tubice, 0.2 ml, flat cap, natural</t>
  </si>
  <si>
    <t>ExpellPlus nastavci za pipetu od 10 µl, sa filterom, dugacki, kesa od 1000 komada,</t>
  </si>
  <si>
    <t>SHOWA 7540, Disposable gloves made of 100 % nitrile, non-powdered, S</t>
  </si>
  <si>
    <t>SHOWA 7540, Disposable gloves made of 100 % nitrile, non-powdered, M</t>
  </si>
  <si>
    <t>Odour binding masks FFP1 NR D with Cool-Flow exhalation valve, 3M No. 9914</t>
  </si>
  <si>
    <t xml:space="preserve">
Filter papir krepovani, 58 x 58 cm</t>
  </si>
  <si>
    <t>Filter papir, Tip: 651/120</t>
  </si>
  <si>
    <t>pak od 8 kom</t>
  </si>
  <si>
    <t>100kom/pak</t>
  </si>
  <si>
    <t>Carl Roth, 100 kom</t>
  </si>
  <si>
    <t>Agilent</t>
  </si>
  <si>
    <t>OCHS Labor</t>
  </si>
  <si>
    <t>tabak od 25 listova</t>
  </si>
  <si>
    <t>Carl Roth, Sa otvorom, Kutija</t>
  </si>
  <si>
    <t>For use up to 10-6 mbar. -50 to +200°C., KEFO, 35g</t>
  </si>
  <si>
    <t>Membrane solutions</t>
  </si>
  <si>
    <t>Labbox</t>
  </si>
  <si>
    <t>Carl Roth, pogodne za Brand/ependorf</t>
  </si>
  <si>
    <t>pak, 1 kg</t>
  </si>
  <si>
    <t>Aldrich</t>
  </si>
  <si>
    <t>pak od 10 kom</t>
  </si>
  <si>
    <t>Glasgerätebau Ochs</t>
  </si>
  <si>
    <t>Carl Roth, Rotilabo</t>
  </si>
  <si>
    <t>Carl Roth E152.1</t>
  </si>
  <si>
    <t>pak od 25 kom</t>
  </si>
  <si>
    <t>Carl Roth E155.1</t>
  </si>
  <si>
    <t>Sigma-Aldrich, 29/42, bele, Kutija</t>
  </si>
  <si>
    <t>Carl Roth,Višekratne, Kutija</t>
  </si>
  <si>
    <t>5 m/pak</t>
  </si>
  <si>
    <t>Carl Roth, GF/PET-20/25, Kutija</t>
  </si>
  <si>
    <t>NIPRO, 100kom.</t>
  </si>
  <si>
    <t>MERCK</t>
  </si>
  <si>
    <t>100 kom/pak</t>
  </si>
  <si>
    <t>Carl Roth, Braon, Kutija</t>
  </si>
  <si>
    <t>kesa</t>
  </si>
  <si>
    <t>1 pak od 500 kom</t>
  </si>
  <si>
    <t>case of 1000</t>
  </si>
  <si>
    <t>format/size: 58x58 cm,Macherey Nagel, Germany, 1 pak sa 250 listova</t>
  </si>
  <si>
    <t>Merck</t>
  </si>
  <si>
    <t>50/pack</t>
  </si>
  <si>
    <t>KOMAD</t>
  </si>
  <si>
    <t>kom/5u1</t>
  </si>
  <si>
    <t>KUTIJA</t>
  </si>
  <si>
    <t>pak/100/1</t>
  </si>
  <si>
    <t>pak/200</t>
  </si>
  <si>
    <t>LLG 9.409 786</t>
  </si>
  <si>
    <t>LLG Labware</t>
  </si>
  <si>
    <t>pakovanje 100/1</t>
  </si>
  <si>
    <t>LLG 6.266.717</t>
  </si>
  <si>
    <t>Sarstedt   70.762</t>
  </si>
  <si>
    <t>pak/2x500/1</t>
  </si>
  <si>
    <t>Eppendorf</t>
  </si>
  <si>
    <t>Pakovanje 500/1; 50/kesi</t>
  </si>
  <si>
    <t>pak/10</t>
  </si>
  <si>
    <t>PAK</t>
  </si>
  <si>
    <t>pak/100</t>
  </si>
  <si>
    <t>pak.</t>
  </si>
  <si>
    <t>Thermo Scientific™ 130188</t>
  </si>
  <si>
    <t xml:space="preserve">case </t>
  </si>
  <si>
    <t xml:space="preserve">pak od 1000 kom </t>
  </si>
  <si>
    <t xml:space="preserve">pakovanje od 10 kom </t>
  </si>
  <si>
    <t>2</t>
  </si>
  <si>
    <t xml:space="preserve">pak od 1000 kom  </t>
  </si>
  <si>
    <t xml:space="preserve">pak od 250 kom </t>
  </si>
  <si>
    <t xml:space="preserve">pak </t>
  </si>
  <si>
    <t xml:space="preserve">1 </t>
  </si>
  <si>
    <t xml:space="preserve"> pak od 50 kom</t>
  </si>
  <si>
    <t xml:space="preserve">pakovanje od 100 komada </t>
  </si>
  <si>
    <t xml:space="preserve">pakovanje od 10 komada </t>
  </si>
  <si>
    <t>LLG 4.653 682</t>
  </si>
  <si>
    <t>LLG 6.290 871</t>
  </si>
  <si>
    <t xml:space="preserve">FiltraTech </t>
  </si>
  <si>
    <t>kesa od 1000 komada</t>
  </si>
  <si>
    <t xml:space="preserve">set 10 kom </t>
  </si>
  <si>
    <t xml:space="preserve">kom </t>
  </si>
  <si>
    <t xml:space="preserve">100 kom /pak </t>
  </si>
  <si>
    <t xml:space="preserve"> tabak</t>
  </si>
</sst>
</file>

<file path=xl/styles.xml><?xml version="1.0" encoding="utf-8"?>
<styleSheet xmlns="http://schemas.openxmlformats.org/spreadsheetml/2006/main">
  <numFmts count="21">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quot;Yes&quot;;&quot;Yes&quot;;&quot;No&quot;"/>
    <numFmt numFmtId="174" formatCode="&quot;True&quot;;&quot;True&quot;;&quot;False&quot;"/>
    <numFmt numFmtId="175" formatCode="&quot;On&quot;;&quot;On&quot;;&quot;Off&quot;"/>
    <numFmt numFmtId="176" formatCode="[$€-2]\ #,##0.00_);[Red]\([$€-2]\ #,##0.00\)"/>
  </numFmts>
  <fonts count="68">
    <font>
      <sz val="11"/>
      <color theme="1"/>
      <name val="Calibri"/>
      <family val="2"/>
    </font>
    <font>
      <sz val="11"/>
      <color indexed="8"/>
      <name val="Cambria"/>
      <family val="2"/>
    </font>
    <font>
      <sz val="10"/>
      <color indexed="8"/>
      <name val="Arial"/>
      <family val="2"/>
    </font>
    <font>
      <sz val="10"/>
      <name val="Arial"/>
      <family val="2"/>
    </font>
    <font>
      <b/>
      <sz val="10"/>
      <color indexed="8"/>
      <name val="Arial"/>
      <family val="2"/>
    </font>
    <font>
      <sz val="11"/>
      <color indexed="8"/>
      <name val="Calibri"/>
      <family val="2"/>
    </font>
    <font>
      <sz val="10"/>
      <name val="Times New Roman"/>
      <family val="1"/>
    </font>
    <font>
      <vertAlign val="superscript"/>
      <sz val="10"/>
      <color indexed="8"/>
      <name val="Times New Roman"/>
      <family val="1"/>
    </font>
    <font>
      <sz val="10"/>
      <color indexed="8"/>
      <name val="Times New Roman"/>
      <family val="1"/>
    </font>
    <font>
      <vertAlign val="superscript"/>
      <sz val="11"/>
      <color indexed="8"/>
      <name val="Times New Roman"/>
      <family val="1"/>
    </font>
    <font>
      <sz val="11"/>
      <color indexed="8"/>
      <name val="Times New Roman"/>
      <family val="1"/>
    </font>
    <font>
      <sz val="9"/>
      <name val="Times New Roman"/>
      <family val="1"/>
    </font>
    <font>
      <sz val="11"/>
      <name val="Times New Roman"/>
      <family val="1"/>
    </font>
    <font>
      <sz val="11"/>
      <color indexed="9"/>
      <name val="Cambria"/>
      <family val="2"/>
    </font>
    <font>
      <sz val="11"/>
      <color indexed="20"/>
      <name val="Cambria"/>
      <family val="2"/>
    </font>
    <font>
      <b/>
      <sz val="11"/>
      <color indexed="52"/>
      <name val="Cambria"/>
      <family val="2"/>
    </font>
    <font>
      <sz val="10"/>
      <color indexed="8"/>
      <name val="Calibri"/>
      <family val="2"/>
    </font>
    <font>
      <b/>
      <sz val="11"/>
      <color indexed="9"/>
      <name val="Cambria"/>
      <family val="2"/>
    </font>
    <font>
      <i/>
      <sz val="11"/>
      <color indexed="23"/>
      <name val="Cambria"/>
      <family val="2"/>
    </font>
    <font>
      <u val="single"/>
      <sz val="8.8"/>
      <color indexed="20"/>
      <name val="Calibri"/>
      <family val="2"/>
    </font>
    <font>
      <sz val="11"/>
      <color indexed="17"/>
      <name val="Cambria"/>
      <family val="2"/>
    </font>
    <font>
      <sz val="11"/>
      <color indexed="17"/>
      <name val="Calibri"/>
      <family val="2"/>
    </font>
    <font>
      <b/>
      <sz val="15"/>
      <color indexed="56"/>
      <name val="Cambria"/>
      <family val="2"/>
    </font>
    <font>
      <b/>
      <sz val="13"/>
      <color indexed="56"/>
      <name val="Cambria"/>
      <family val="2"/>
    </font>
    <font>
      <b/>
      <sz val="11"/>
      <color indexed="56"/>
      <name val="Cambria"/>
      <family val="2"/>
    </font>
    <font>
      <u val="single"/>
      <sz val="11"/>
      <color indexed="12"/>
      <name val="Calibri"/>
      <family val="2"/>
    </font>
    <font>
      <sz val="11"/>
      <color indexed="62"/>
      <name val="Cambria"/>
      <family val="2"/>
    </font>
    <font>
      <sz val="11"/>
      <color indexed="52"/>
      <name val="Cambria"/>
      <family val="2"/>
    </font>
    <font>
      <sz val="11"/>
      <color indexed="60"/>
      <name val="Cambria"/>
      <family val="2"/>
    </font>
    <font>
      <b/>
      <sz val="11"/>
      <color indexed="63"/>
      <name val="Cambria"/>
      <family val="2"/>
    </font>
    <font>
      <b/>
      <sz val="18"/>
      <color indexed="56"/>
      <name val="Cambria"/>
      <family val="2"/>
    </font>
    <font>
      <b/>
      <sz val="11"/>
      <color indexed="8"/>
      <name val="Cambria"/>
      <family val="2"/>
    </font>
    <font>
      <sz val="11"/>
      <color indexed="10"/>
      <name val="Cambria"/>
      <family val="2"/>
    </font>
    <font>
      <b/>
      <sz val="10"/>
      <color indexed="8"/>
      <name val="Cambria"/>
      <family val="1"/>
    </font>
    <font>
      <sz val="10"/>
      <color indexed="8"/>
      <name val="Cambria"/>
      <family val="1"/>
    </font>
    <font>
      <b/>
      <sz val="10"/>
      <name val="Cambria"/>
      <family val="1"/>
    </font>
    <font>
      <b/>
      <strike/>
      <sz val="10"/>
      <name val="Cambria"/>
      <family val="1"/>
    </font>
    <font>
      <sz val="10"/>
      <color indexed="63"/>
      <name val="Times New Roman"/>
      <family val="1"/>
    </font>
    <font>
      <sz val="11"/>
      <color indexed="10"/>
      <name val="Times New Roman"/>
      <family val="1"/>
    </font>
    <font>
      <sz val="11"/>
      <color theme="1"/>
      <name val="Cambria"/>
      <family val="2"/>
    </font>
    <font>
      <sz val="11"/>
      <color theme="0"/>
      <name val="Cambria"/>
      <family val="2"/>
    </font>
    <font>
      <sz val="11"/>
      <color rgb="FF9C0006"/>
      <name val="Cambria"/>
      <family val="2"/>
    </font>
    <font>
      <b/>
      <sz val="11"/>
      <color rgb="FFFA7D00"/>
      <name val="Cambria"/>
      <family val="2"/>
    </font>
    <font>
      <sz val="10"/>
      <color theme="1"/>
      <name val="Calibri"/>
      <family val="2"/>
    </font>
    <font>
      <b/>
      <sz val="11"/>
      <color theme="0"/>
      <name val="Cambria"/>
      <family val="2"/>
    </font>
    <font>
      <i/>
      <sz val="11"/>
      <color rgb="FF7F7F7F"/>
      <name val="Cambria"/>
      <family val="2"/>
    </font>
    <font>
      <u val="single"/>
      <sz val="8.8"/>
      <color theme="11"/>
      <name val="Calibri"/>
      <family val="2"/>
    </font>
    <font>
      <sz val="11"/>
      <color rgb="FF006100"/>
      <name val="Cambria"/>
      <family val="2"/>
    </font>
    <font>
      <sz val="11"/>
      <color rgb="FF006100"/>
      <name val="Calibri"/>
      <family val="2"/>
    </font>
    <font>
      <b/>
      <sz val="15"/>
      <color theme="3"/>
      <name val="Cambria"/>
      <family val="2"/>
    </font>
    <font>
      <b/>
      <sz val="13"/>
      <color theme="3"/>
      <name val="Cambria"/>
      <family val="2"/>
    </font>
    <font>
      <b/>
      <sz val="11"/>
      <color theme="3"/>
      <name val="Cambria"/>
      <family val="2"/>
    </font>
    <font>
      <u val="single"/>
      <sz val="11"/>
      <color theme="10"/>
      <name val="Calibri"/>
      <family val="2"/>
    </font>
    <font>
      <sz val="11"/>
      <color rgb="FF3F3F76"/>
      <name val="Cambria"/>
      <family val="2"/>
    </font>
    <font>
      <sz val="11"/>
      <color rgb="FFFA7D00"/>
      <name val="Cambria"/>
      <family val="2"/>
    </font>
    <font>
      <sz val="11"/>
      <color rgb="FF9C6500"/>
      <name val="Cambria"/>
      <family val="2"/>
    </font>
    <font>
      <sz val="10"/>
      <color theme="1"/>
      <name val="Arial"/>
      <family val="2"/>
    </font>
    <font>
      <b/>
      <sz val="11"/>
      <color rgb="FF3F3F3F"/>
      <name val="Cambria"/>
      <family val="2"/>
    </font>
    <font>
      <b/>
      <sz val="18"/>
      <color theme="3"/>
      <name val="Cambria"/>
      <family val="2"/>
    </font>
    <font>
      <b/>
      <sz val="11"/>
      <color theme="1"/>
      <name val="Cambria"/>
      <family val="2"/>
    </font>
    <font>
      <sz val="11"/>
      <color rgb="FFFF0000"/>
      <name val="Cambria"/>
      <family val="2"/>
    </font>
    <font>
      <b/>
      <sz val="10"/>
      <color theme="1"/>
      <name val="Cambria"/>
      <family val="1"/>
    </font>
    <font>
      <sz val="11"/>
      <color theme="1"/>
      <name val="Times New Roman"/>
      <family val="1"/>
    </font>
    <font>
      <sz val="10"/>
      <color theme="1"/>
      <name val="Times New Roman"/>
      <family val="1"/>
    </font>
    <font>
      <sz val="10"/>
      <color rgb="FF222222"/>
      <name val="Times New Roman"/>
      <family val="1"/>
    </font>
    <font>
      <sz val="10"/>
      <color rgb="FF333333"/>
      <name val="Times New Roman"/>
      <family val="1"/>
    </font>
    <font>
      <sz val="10"/>
      <color rgb="FF000000"/>
      <name val="Times New Roman"/>
      <family val="1"/>
    </font>
    <font>
      <sz val="11"/>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bottom style="thin"/>
    </border>
    <border>
      <left style="thin"/>
      <right style="thin"/>
      <top style="thin"/>
      <bottom/>
    </border>
    <border>
      <left style="thin"/>
      <right style="thin"/>
      <top/>
      <bottom>
        <color indexed="63"/>
      </bottom>
    </border>
  </borders>
  <cellStyleXfs count="1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0" borderId="0">
      <alignment/>
      <protection/>
    </xf>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2"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56" fillId="0" borderId="0">
      <alignment/>
      <protection/>
    </xf>
    <xf numFmtId="0" fontId="3" fillId="0" borderId="0">
      <alignment wrapText="1"/>
      <protection/>
    </xf>
    <xf numFmtId="0" fontId="0" fillId="0" borderId="0">
      <alignment/>
      <protection/>
    </xf>
    <xf numFmtId="0" fontId="0" fillId="0" borderId="0">
      <alignment/>
      <protection/>
    </xf>
    <xf numFmtId="0" fontId="3" fillId="0" borderId="0">
      <alignment wrapText="1"/>
      <protection/>
    </xf>
    <xf numFmtId="0" fontId="0" fillId="0" borderId="0">
      <alignment/>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2"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49">
    <xf numFmtId="0" fontId="0" fillId="0" borderId="0" xfId="0" applyFont="1" applyAlignment="1">
      <alignment/>
    </xf>
    <xf numFmtId="0" fontId="33" fillId="0" borderId="10" xfId="94" applyFont="1" applyFill="1" applyBorder="1" applyAlignment="1" applyProtection="1">
      <alignment horizontal="center" vertical="center" wrapText="1"/>
      <protection/>
    </xf>
    <xf numFmtId="0" fontId="33" fillId="0" borderId="10" xfId="0" applyFont="1" applyBorder="1" applyAlignment="1" applyProtection="1">
      <alignment horizontal="center" vertical="center" wrapText="1"/>
      <protection/>
    </xf>
    <xf numFmtId="3" fontId="33" fillId="33" borderId="10" xfId="94" applyNumberFormat="1" applyFont="1" applyFill="1" applyBorder="1" applyAlignment="1" applyProtection="1">
      <alignment horizontal="center" vertical="center" wrapText="1"/>
      <protection/>
    </xf>
    <xf numFmtId="0" fontId="33" fillId="0" borderId="10" xfId="94" applyFont="1" applyBorder="1" applyAlignment="1" applyProtection="1">
      <alignment horizontal="center" vertical="center" wrapText="1"/>
      <protection/>
    </xf>
    <xf numFmtId="0" fontId="33" fillId="0" borderId="10" xfId="84" applyFont="1" applyFill="1" applyBorder="1" applyAlignment="1" applyProtection="1">
      <alignment horizontal="center" vertical="center" wrapText="1"/>
      <protection/>
    </xf>
    <xf numFmtId="4" fontId="33" fillId="0" borderId="10" xfId="0" applyNumberFormat="1" applyFont="1" applyBorder="1" applyAlignment="1" applyProtection="1">
      <alignment horizontal="right" vertical="center" wrapText="1"/>
      <protection/>
    </xf>
    <xf numFmtId="0" fontId="61" fillId="7" borderId="10" xfId="0" applyFont="1" applyFill="1" applyBorder="1" applyAlignment="1" applyProtection="1">
      <alignment horizontal="center" vertical="center" wrapText="1"/>
      <protection locked="0"/>
    </xf>
    <xf numFmtId="4" fontId="33" fillId="7" borderId="10" xfId="0" applyNumberFormat="1" applyFont="1" applyFill="1" applyBorder="1" applyAlignment="1" applyProtection="1">
      <alignment horizontal="right" vertical="center" wrapText="1"/>
      <protection locked="0"/>
    </xf>
    <xf numFmtId="0" fontId="34" fillId="0" borderId="0" xfId="0" applyFont="1" applyAlignment="1" applyProtection="1">
      <alignment/>
      <protection/>
    </xf>
    <xf numFmtId="4" fontId="34" fillId="0" borderId="0" xfId="0" applyNumberFormat="1" applyFont="1" applyAlignment="1" applyProtection="1">
      <alignment/>
      <protection/>
    </xf>
    <xf numFmtId="0" fontId="33" fillId="0" borderId="0" xfId="84" applyFont="1" applyFill="1" applyBorder="1" applyAlignment="1" applyProtection="1">
      <alignment horizontal="center" vertical="top" wrapText="1"/>
      <protection/>
    </xf>
    <xf numFmtId="0" fontId="34" fillId="0" borderId="0" xfId="0" applyFont="1" applyFill="1" applyAlignment="1" applyProtection="1">
      <alignment horizontal="center" vertical="center" wrapText="1"/>
      <protection/>
    </xf>
    <xf numFmtId="0" fontId="33" fillId="0" borderId="0" xfId="84" applyFont="1" applyFill="1" applyAlignment="1" applyProtection="1">
      <alignment horizontal="center" vertical="top" wrapText="1"/>
      <protection/>
    </xf>
    <xf numFmtId="0" fontId="34" fillId="0" borderId="0" xfId="84" applyFont="1" applyFill="1" applyAlignment="1" applyProtection="1">
      <alignment horizontal="center" vertical="top" wrapText="1"/>
      <protection/>
    </xf>
    <xf numFmtId="0" fontId="34" fillId="0" borderId="0" xfId="84" applyFont="1" applyFill="1" applyAlignment="1" applyProtection="1">
      <alignment horizontal="left" vertical="center" wrapText="1"/>
      <protection/>
    </xf>
    <xf numFmtId="0" fontId="34" fillId="0" borderId="0" xfId="84" applyFont="1" applyFill="1" applyAlignment="1" applyProtection="1">
      <alignment horizontal="center" vertical="center"/>
      <protection/>
    </xf>
    <xf numFmtId="3" fontId="34" fillId="33" borderId="0" xfId="84" applyNumberFormat="1" applyFont="1" applyFill="1" applyAlignment="1" applyProtection="1">
      <alignment horizontal="right" vertical="center"/>
      <protection/>
    </xf>
    <xf numFmtId="0" fontId="34" fillId="0" borderId="0" xfId="0" applyFont="1" applyAlignment="1" applyProtection="1">
      <alignment horizontal="right" vertical="justify" wrapText="1"/>
      <protection/>
    </xf>
    <xf numFmtId="0" fontId="34" fillId="0" borderId="11" xfId="0" applyFont="1" applyBorder="1" applyAlignment="1" applyProtection="1">
      <alignment/>
      <protection/>
    </xf>
    <xf numFmtId="0" fontId="33" fillId="0" borderId="0" xfId="0" applyFont="1" applyBorder="1" applyAlignment="1" applyProtection="1">
      <alignment horizontal="center" vertical="center" wrapText="1"/>
      <protection/>
    </xf>
    <xf numFmtId="0" fontId="33" fillId="0" borderId="0" xfId="0" applyFont="1" applyBorder="1" applyAlignment="1" applyProtection="1">
      <alignment horizontal="left" vertical="top" wrapText="1"/>
      <protection/>
    </xf>
    <xf numFmtId="0" fontId="33" fillId="0" borderId="0" xfId="0" applyFont="1" applyBorder="1" applyAlignment="1" applyProtection="1">
      <alignment horizontal="center" vertical="top" wrapText="1"/>
      <protection/>
    </xf>
    <xf numFmtId="0" fontId="33" fillId="0" borderId="0" xfId="0" applyFont="1" applyBorder="1" applyAlignment="1" applyProtection="1">
      <alignment horizontal="left" vertical="center" wrapText="1"/>
      <protection/>
    </xf>
    <xf numFmtId="0" fontId="33" fillId="0" borderId="0" xfId="0" applyFont="1" applyBorder="1" applyAlignment="1" applyProtection="1">
      <alignment horizontal="right" vertical="justify" wrapText="1"/>
      <protection/>
    </xf>
    <xf numFmtId="0" fontId="33" fillId="0" borderId="11" xfId="0" applyFont="1" applyBorder="1" applyAlignment="1" applyProtection="1">
      <alignment horizontal="center" vertical="center"/>
      <protection/>
    </xf>
    <xf numFmtId="4" fontId="33" fillId="0" borderId="0" xfId="0" applyNumberFormat="1" applyFont="1" applyAlignment="1" applyProtection="1">
      <alignment horizontal="center" vertical="center"/>
      <protection/>
    </xf>
    <xf numFmtId="0" fontId="33" fillId="0" borderId="0" xfId="0" applyFont="1" applyAlignment="1" applyProtection="1">
      <alignment horizontal="center" vertical="center"/>
      <protection/>
    </xf>
    <xf numFmtId="0" fontId="33" fillId="7" borderId="10" xfId="0" applyFont="1" applyFill="1" applyBorder="1" applyAlignment="1" applyProtection="1">
      <alignment horizontal="center" vertical="center" wrapText="1"/>
      <protection/>
    </xf>
    <xf numFmtId="0" fontId="33" fillId="7" borderId="10" xfId="94" applyFont="1" applyFill="1" applyBorder="1" applyAlignment="1" applyProtection="1">
      <alignment horizontal="center" vertical="center" wrapText="1"/>
      <protection/>
    </xf>
    <xf numFmtId="0" fontId="33" fillId="0" borderId="10" xfId="0" applyFont="1" applyBorder="1" applyAlignment="1" applyProtection="1">
      <alignment horizontal="center" vertical="center"/>
      <protection/>
    </xf>
    <xf numFmtId="10" fontId="33" fillId="0" borderId="10" xfId="0" applyNumberFormat="1" applyFont="1" applyBorder="1" applyAlignment="1" applyProtection="1">
      <alignment/>
      <protection/>
    </xf>
    <xf numFmtId="0" fontId="33" fillId="0" borderId="0" xfId="84" applyFont="1" applyFill="1" applyBorder="1" applyAlignment="1" applyProtection="1">
      <alignment horizontal="right" vertical="center" wrapText="1"/>
      <protection/>
    </xf>
    <xf numFmtId="0" fontId="33" fillId="0" borderId="0" xfId="84" applyFont="1" applyFill="1" applyBorder="1" applyAlignment="1" applyProtection="1">
      <alignment horizontal="right" vertical="top" wrapText="1"/>
      <protection/>
    </xf>
    <xf numFmtId="4" fontId="34" fillId="0" borderId="0" xfId="0" applyNumberFormat="1" applyFont="1" applyBorder="1" applyAlignment="1" applyProtection="1">
      <alignment horizontal="right" vertical="center" wrapText="1"/>
      <protection/>
    </xf>
    <xf numFmtId="0" fontId="33" fillId="0" borderId="0" xfId="0" applyFont="1" applyAlignment="1" applyProtection="1">
      <alignment horizontal="center" vertical="top" wrapText="1"/>
      <protection/>
    </xf>
    <xf numFmtId="0" fontId="34" fillId="0" borderId="0" xfId="0" applyFont="1" applyAlignment="1" applyProtection="1">
      <alignment horizontal="center" vertical="top" wrapText="1"/>
      <protection/>
    </xf>
    <xf numFmtId="0" fontId="34" fillId="0" borderId="0" xfId="0" applyFont="1" applyAlignment="1" applyProtection="1">
      <alignment horizontal="left" vertical="center" wrapText="1"/>
      <protection/>
    </xf>
    <xf numFmtId="0" fontId="33" fillId="0" borderId="0" xfId="0" applyFont="1" applyAlignment="1" applyProtection="1">
      <alignment vertical="justify" wrapText="1"/>
      <protection/>
    </xf>
    <xf numFmtId="0" fontId="33" fillId="0" borderId="0" xfId="0" applyFont="1" applyAlignment="1" applyProtection="1">
      <alignment horizontal="center" vertical="justify" wrapText="1"/>
      <protection/>
    </xf>
    <xf numFmtId="0" fontId="33" fillId="0" borderId="0" xfId="0" applyFont="1" applyBorder="1" applyAlignment="1" applyProtection="1">
      <alignment vertical="justify" wrapText="1"/>
      <protection/>
    </xf>
    <xf numFmtId="0" fontId="33" fillId="0" borderId="0" xfId="0" applyFont="1" applyAlignment="1" applyProtection="1">
      <alignment horizontal="left" vertical="top" wrapText="1"/>
      <protection/>
    </xf>
    <xf numFmtId="0" fontId="34" fillId="0" borderId="0" xfId="0" applyFont="1" applyAlignment="1" applyProtection="1">
      <alignment horizontal="center" vertical="center"/>
      <protection/>
    </xf>
    <xf numFmtId="3" fontId="34" fillId="33" borderId="0" xfId="0" applyNumberFormat="1" applyFont="1" applyFill="1" applyAlignment="1" applyProtection="1">
      <alignment horizontal="right" vertical="center"/>
      <protection/>
    </xf>
    <xf numFmtId="49" fontId="62" fillId="0" borderId="10" xfId="20" applyNumberFormat="1" applyFont="1" applyFill="1" applyBorder="1" applyAlignment="1" applyProtection="1">
      <alignment horizontal="left" vertical="top" wrapText="1"/>
      <protection/>
    </xf>
    <xf numFmtId="0" fontId="62" fillId="0" borderId="10" xfId="23" applyFont="1" applyFill="1" applyBorder="1" applyAlignment="1" applyProtection="1">
      <alignment horizontal="left" vertical="top" wrapText="1"/>
      <protection/>
    </xf>
    <xf numFmtId="49" fontId="6" fillId="34" borderId="10" xfId="63" applyNumberFormat="1" applyFont="1" applyFill="1" applyBorder="1" applyAlignment="1" applyProtection="1">
      <alignment horizontal="left" vertical="top" wrapText="1"/>
      <protection/>
    </xf>
    <xf numFmtId="49" fontId="62" fillId="0" borderId="10" xfId="20" applyNumberFormat="1" applyFont="1" applyFill="1" applyBorder="1" applyAlignment="1" applyProtection="1">
      <alignment horizontal="center" vertical="top" wrapText="1"/>
      <protection/>
    </xf>
    <xf numFmtId="0" fontId="62" fillId="0" borderId="10" xfId="23" applyFont="1" applyFill="1" applyBorder="1" applyAlignment="1" applyProtection="1">
      <alignment horizontal="center" vertical="top" wrapText="1"/>
      <protection/>
    </xf>
    <xf numFmtId="0" fontId="12" fillId="0" borderId="12" xfId="0" applyNumberFormat="1" applyFont="1" applyFill="1" applyBorder="1" applyAlignment="1" applyProtection="1">
      <alignment horizontal="center" vertical="top" wrapText="1"/>
      <protection/>
    </xf>
    <xf numFmtId="0" fontId="12" fillId="0" borderId="10" xfId="0" applyNumberFormat="1" applyFont="1" applyFill="1" applyBorder="1" applyAlignment="1" applyProtection="1">
      <alignment horizontal="center" vertical="top" wrapText="1"/>
      <protection/>
    </xf>
    <xf numFmtId="0" fontId="62" fillId="0" borderId="10" xfId="20" applyFont="1" applyFill="1" applyBorder="1" applyAlignment="1" applyProtection="1">
      <alignment horizontal="center" vertical="top" wrapText="1"/>
      <protection/>
    </xf>
    <xf numFmtId="0" fontId="34" fillId="0" borderId="0" xfId="0" applyFont="1" applyAlignment="1" applyProtection="1">
      <alignment horizontal="center" vertical="center" wrapText="1"/>
      <protection/>
    </xf>
    <xf numFmtId="0" fontId="33" fillId="0" borderId="0" xfId="84" applyFont="1" applyFill="1" applyAlignment="1" applyProtection="1">
      <alignment horizontal="left" vertical="center"/>
      <protection/>
    </xf>
    <xf numFmtId="0" fontId="33" fillId="0" borderId="0" xfId="84" applyFont="1" applyFill="1" applyAlignment="1" applyProtection="1">
      <alignment horizontal="left" vertical="top"/>
      <protection/>
    </xf>
    <xf numFmtId="0" fontId="6" fillId="34" borderId="10" xfId="0" applyFont="1" applyFill="1" applyBorder="1" applyAlignment="1" applyProtection="1">
      <alignment horizontal="left" vertical="top" wrapText="1"/>
      <protection/>
    </xf>
    <xf numFmtId="0" fontId="6" fillId="0" borderId="10" xfId="0" applyFont="1" applyFill="1" applyBorder="1" applyAlignment="1" applyProtection="1">
      <alignment horizontal="left" vertical="top" wrapText="1"/>
      <protection/>
    </xf>
    <xf numFmtId="0" fontId="6" fillId="0" borderId="10" xfId="73" applyFont="1" applyFill="1" applyBorder="1" applyAlignment="1" applyProtection="1">
      <alignment horizontal="left" vertical="top" wrapText="1"/>
      <protection/>
    </xf>
    <xf numFmtId="0" fontId="6" fillId="0" borderId="10" xfId="85" applyFont="1" applyFill="1" applyBorder="1" applyAlignment="1" applyProtection="1">
      <alignment horizontal="left" vertical="top" wrapText="1"/>
      <protection/>
    </xf>
    <xf numFmtId="0" fontId="6" fillId="0" borderId="10" xfId="0" applyFont="1" applyBorder="1" applyAlignment="1" applyProtection="1">
      <alignment horizontal="left" vertical="top" wrapText="1"/>
      <protection/>
    </xf>
    <xf numFmtId="0" fontId="63" fillId="0" borderId="10" xfId="0" applyFont="1" applyBorder="1" applyAlignment="1" applyProtection="1">
      <alignment horizontal="left" vertical="top" wrapText="1"/>
      <protection/>
    </xf>
    <xf numFmtId="0" fontId="62" fillId="0" borderId="10" xfId="0" applyFont="1" applyBorder="1" applyAlignment="1" applyProtection="1">
      <alignment horizontal="left" vertical="top" wrapText="1"/>
      <protection/>
    </xf>
    <xf numFmtId="0" fontId="6" fillId="0" borderId="10" xfId="72" applyFont="1" applyFill="1" applyBorder="1" applyAlignment="1" applyProtection="1">
      <alignment horizontal="left" vertical="top" wrapText="1"/>
      <protection/>
    </xf>
    <xf numFmtId="0" fontId="62" fillId="0" borderId="10" xfId="20" applyFont="1" applyFill="1" applyBorder="1" applyAlignment="1" applyProtection="1">
      <alignment horizontal="left" vertical="top" wrapText="1"/>
      <protection/>
    </xf>
    <xf numFmtId="0" fontId="12" fillId="0" borderId="10" xfId="73" applyFont="1" applyBorder="1" applyAlignment="1" applyProtection="1">
      <alignment horizontal="left" vertical="top" wrapText="1"/>
      <protection/>
    </xf>
    <xf numFmtId="0" fontId="63" fillId="0" borderId="10" xfId="0" applyFont="1" applyFill="1" applyBorder="1" applyAlignment="1" applyProtection="1">
      <alignment horizontal="left" vertical="top" wrapText="1"/>
      <protection/>
    </xf>
    <xf numFmtId="49" fontId="12" fillId="0" borderId="10" xfId="0" applyNumberFormat="1" applyFont="1" applyBorder="1" applyAlignment="1" applyProtection="1">
      <alignment horizontal="left" vertical="top" wrapText="1"/>
      <protection/>
    </xf>
    <xf numFmtId="0" fontId="62" fillId="34" borderId="10" xfId="20" applyFont="1" applyFill="1" applyBorder="1" applyAlignment="1" applyProtection="1">
      <alignment horizontal="left" vertical="top"/>
      <protection/>
    </xf>
    <xf numFmtId="0" fontId="12" fillId="0" borderId="10" xfId="0" applyFont="1" applyBorder="1" applyAlignment="1" applyProtection="1">
      <alignment horizontal="left" vertical="top" wrapText="1"/>
      <protection/>
    </xf>
    <xf numFmtId="0" fontId="62" fillId="0" borderId="10" xfId="20" applyFont="1" applyFill="1" applyBorder="1" applyAlignment="1" applyProtection="1">
      <alignment horizontal="left" vertical="top"/>
      <protection/>
    </xf>
    <xf numFmtId="0" fontId="12" fillId="0" borderId="10" xfId="0" applyFont="1" applyFill="1" applyBorder="1" applyAlignment="1" applyProtection="1">
      <alignment horizontal="left" vertical="top" wrapText="1"/>
      <protection/>
    </xf>
    <xf numFmtId="0" fontId="6" fillId="0" borderId="10" xfId="84" applyFont="1" applyFill="1" applyBorder="1" applyAlignment="1" applyProtection="1">
      <alignment horizontal="left" vertical="top" wrapText="1"/>
      <protection/>
    </xf>
    <xf numFmtId="0" fontId="64" fillId="0" borderId="10" xfId="0" applyFont="1" applyBorder="1" applyAlignment="1" applyProtection="1">
      <alignment horizontal="left" vertical="top" wrapText="1"/>
      <protection/>
    </xf>
    <xf numFmtId="0" fontId="65" fillId="0" borderId="10" xfId="0" applyFont="1" applyBorder="1" applyAlignment="1" applyProtection="1">
      <alignment horizontal="left" vertical="top" wrapText="1"/>
      <protection/>
    </xf>
    <xf numFmtId="0" fontId="62" fillId="34" borderId="10" xfId="20" applyFont="1" applyFill="1" applyBorder="1" applyAlignment="1" applyProtection="1">
      <alignment horizontal="left" vertical="top" wrapText="1"/>
      <protection/>
    </xf>
    <xf numFmtId="0" fontId="63" fillId="34" borderId="10" xfId="0" applyFont="1" applyFill="1" applyBorder="1" applyAlignment="1" applyProtection="1">
      <alignment horizontal="left" vertical="top" wrapText="1"/>
      <protection/>
    </xf>
    <xf numFmtId="0" fontId="66" fillId="34" borderId="10" xfId="0" applyFont="1" applyFill="1" applyBorder="1" applyAlignment="1" applyProtection="1">
      <alignment horizontal="left" vertical="top" wrapText="1"/>
      <protection/>
    </xf>
    <xf numFmtId="0" fontId="2" fillId="0" borderId="0" xfId="0" applyFont="1" applyAlignment="1">
      <alignment horizontal="justify" vertical="center" wrapText="1"/>
    </xf>
    <xf numFmtId="0" fontId="56" fillId="0" borderId="0" xfId="0" applyFont="1" applyAlignment="1">
      <alignment horizontal="justify" vertical="center" wrapText="1"/>
    </xf>
    <xf numFmtId="0" fontId="34" fillId="0" borderId="0" xfId="0" applyFont="1" applyAlignment="1" applyProtection="1">
      <alignment horizontal="center" vertical="center" wrapText="1"/>
      <protection/>
    </xf>
    <xf numFmtId="0" fontId="33" fillId="0" borderId="0" xfId="0" applyFont="1" applyBorder="1" applyAlignment="1" applyProtection="1">
      <alignment horizontal="center" vertical="justify" wrapText="1"/>
      <protection/>
    </xf>
    <xf numFmtId="0" fontId="33" fillId="0" borderId="10" xfId="84" applyFont="1" applyFill="1" applyBorder="1" applyAlignment="1" applyProtection="1">
      <alignment horizontal="right" vertical="center" wrapText="1"/>
      <protection/>
    </xf>
    <xf numFmtId="0" fontId="33" fillId="0" borderId="0" xfId="84" applyFont="1" applyFill="1" applyAlignment="1" applyProtection="1">
      <alignment horizontal="left" vertical="center"/>
      <protection/>
    </xf>
    <xf numFmtId="0" fontId="33" fillId="0" borderId="0" xfId="84" applyFont="1" applyFill="1" applyAlignment="1" applyProtection="1">
      <alignment horizontal="left" vertical="top" wrapText="1"/>
      <protection/>
    </xf>
    <xf numFmtId="0" fontId="33" fillId="0" borderId="0" xfId="84" applyFont="1" applyFill="1" applyAlignment="1" applyProtection="1">
      <alignment horizontal="left" vertical="top"/>
      <protection/>
    </xf>
    <xf numFmtId="0" fontId="33" fillId="0" borderId="0" xfId="84" applyFont="1" applyFill="1" applyBorder="1" applyAlignment="1" applyProtection="1">
      <alignment horizontal="left" vertical="center" wrapText="1"/>
      <protection/>
    </xf>
    <xf numFmtId="0" fontId="33" fillId="0" borderId="0" xfId="84" applyFont="1" applyFill="1" applyBorder="1" applyAlignment="1" applyProtection="1">
      <alignment horizontal="left" vertical="center" wrapText="1"/>
      <protection/>
    </xf>
    <xf numFmtId="0" fontId="35" fillId="0" borderId="0" xfId="0" applyFont="1" applyFill="1" applyBorder="1" applyAlignment="1" applyProtection="1">
      <alignment horizontal="center" vertical="center" wrapText="1"/>
      <protection/>
    </xf>
    <xf numFmtId="0" fontId="36" fillId="0" borderId="0" xfId="0" applyFont="1" applyFill="1" applyBorder="1" applyAlignment="1" applyProtection="1">
      <alignment horizontal="left" vertical="top" wrapText="1"/>
      <protection/>
    </xf>
    <xf numFmtId="0" fontId="35" fillId="0" borderId="0" xfId="0" applyFont="1" applyFill="1" applyBorder="1" applyAlignment="1" applyProtection="1">
      <alignment horizontal="left" vertical="top" wrapText="1"/>
      <protection/>
    </xf>
    <xf numFmtId="0" fontId="6" fillId="34" borderId="10" xfId="0" applyFont="1" applyFill="1" applyBorder="1" applyAlignment="1">
      <alignment horizontal="center" vertical="top" wrapText="1"/>
    </xf>
    <xf numFmtId="0" fontId="6" fillId="0" borderId="10" xfId="0" applyFont="1" applyFill="1" applyBorder="1" applyAlignment="1">
      <alignment horizontal="center" vertical="top" wrapText="1"/>
    </xf>
    <xf numFmtId="0" fontId="6" fillId="0" borderId="10" xfId="0" applyFont="1" applyBorder="1" applyAlignment="1">
      <alignment horizontal="center" vertical="top" wrapText="1"/>
    </xf>
    <xf numFmtId="0" fontId="6" fillId="0" borderId="10" xfId="73" applyFont="1" applyFill="1" applyBorder="1" applyAlignment="1">
      <alignment horizontal="center" vertical="top" wrapText="1"/>
      <protection/>
    </xf>
    <xf numFmtId="0" fontId="62" fillId="0" borderId="10" xfId="20" applyFont="1" applyFill="1" applyBorder="1" applyAlignment="1">
      <alignment horizontal="center" vertical="top" wrapText="1"/>
    </xf>
    <xf numFmtId="0" fontId="6" fillId="0" borderId="13" xfId="0" applyFont="1" applyFill="1" applyBorder="1" applyAlignment="1">
      <alignment horizontal="center" vertical="top" wrapText="1"/>
    </xf>
    <xf numFmtId="0" fontId="6" fillId="0" borderId="12" xfId="0" applyFont="1" applyBorder="1" applyAlignment="1">
      <alignment horizontal="center" vertical="top" wrapText="1"/>
    </xf>
    <xf numFmtId="0" fontId="6" fillId="0" borderId="13" xfId="0" applyFont="1" applyBorder="1" applyAlignment="1">
      <alignment horizontal="center" vertical="top" wrapText="1"/>
    </xf>
    <xf numFmtId="0" fontId="6" fillId="0" borderId="12" xfId="72" applyFont="1" applyFill="1" applyBorder="1" applyAlignment="1">
      <alignment horizontal="center" vertical="top" wrapText="1"/>
      <protection/>
    </xf>
    <xf numFmtId="0" fontId="62" fillId="0" borderId="12" xfId="20" applyFont="1" applyFill="1" applyBorder="1" applyAlignment="1">
      <alignment horizontal="center" vertical="top" wrapText="1"/>
    </xf>
    <xf numFmtId="0" fontId="12" fillId="0" borderId="10" xfId="0" applyFont="1" applyFill="1" applyBorder="1" applyAlignment="1">
      <alignment horizontal="center" vertical="top" wrapText="1"/>
    </xf>
    <xf numFmtId="16" fontId="6" fillId="0" borderId="10" xfId="0" applyNumberFormat="1" applyFont="1" applyBorder="1" applyAlignment="1">
      <alignment horizontal="center" vertical="top" wrapText="1"/>
    </xf>
    <xf numFmtId="0" fontId="63" fillId="0" borderId="10" xfId="0" applyFont="1" applyFill="1" applyBorder="1" applyAlignment="1">
      <alignment horizontal="center" vertical="top"/>
    </xf>
    <xf numFmtId="49" fontId="12" fillId="0" borderId="13" xfId="0" applyNumberFormat="1" applyFont="1" applyBorder="1" applyAlignment="1">
      <alignment horizontal="center" vertical="top"/>
    </xf>
    <xf numFmtId="0" fontId="6" fillId="0" borderId="14" xfId="0" applyFont="1" applyFill="1" applyBorder="1" applyAlignment="1">
      <alignment horizontal="center" vertical="top" wrapText="1"/>
    </xf>
    <xf numFmtId="0" fontId="6" fillId="0" borderId="12" xfId="85" applyFont="1" applyFill="1" applyBorder="1" applyAlignment="1">
      <alignment horizontal="center" vertical="top" wrapText="1"/>
      <protection/>
    </xf>
    <xf numFmtId="0" fontId="62" fillId="0" borderId="10" xfId="23" applyFont="1" applyFill="1" applyBorder="1" applyAlignment="1">
      <alignment horizontal="center" vertical="top" wrapText="1"/>
    </xf>
    <xf numFmtId="0" fontId="63" fillId="0" borderId="10" xfId="0" applyFont="1" applyBorder="1" applyAlignment="1">
      <alignment horizontal="center" vertical="top"/>
    </xf>
    <xf numFmtId="0" fontId="62" fillId="34" borderId="10" xfId="20" applyFont="1" applyFill="1" applyBorder="1" applyAlignment="1">
      <alignment horizontal="center" vertical="top"/>
    </xf>
    <xf numFmtId="0" fontId="12" fillId="0" borderId="10" xfId="0" applyFont="1" applyBorder="1" applyAlignment="1">
      <alignment horizontal="center" vertical="top" wrapText="1"/>
    </xf>
    <xf numFmtId="0" fontId="63" fillId="0" borderId="13" xfId="0" applyFont="1" applyBorder="1" applyAlignment="1">
      <alignment horizontal="center" vertical="top" wrapText="1"/>
    </xf>
    <xf numFmtId="0" fontId="62" fillId="0" borderId="10" xfId="20" applyFont="1" applyFill="1" applyBorder="1" applyAlignment="1">
      <alignment horizontal="center" vertical="top"/>
    </xf>
    <xf numFmtId="0" fontId="12" fillId="0" borderId="12" xfId="0"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0" fontId="63" fillId="34" borderId="10" xfId="0" applyFont="1" applyFill="1" applyBorder="1" applyAlignment="1">
      <alignment horizontal="center" vertical="top"/>
    </xf>
    <xf numFmtId="0" fontId="63" fillId="34" borderId="10" xfId="0" applyFont="1" applyFill="1" applyBorder="1" applyAlignment="1">
      <alignment horizontal="center" vertical="top" wrapText="1"/>
    </xf>
    <xf numFmtId="0" fontId="6" fillId="34" borderId="10" xfId="0" applyFont="1" applyFill="1" applyBorder="1" applyAlignment="1">
      <alignment horizontal="center" vertical="top"/>
    </xf>
    <xf numFmtId="0" fontId="6" fillId="0" borderId="11" xfId="85" applyFont="1" applyFill="1" applyBorder="1" applyAlignment="1">
      <alignment horizontal="center" vertical="top" wrapText="1"/>
      <protection/>
    </xf>
    <xf numFmtId="0" fontId="6" fillId="0" borderId="11" xfId="0" applyFont="1" applyFill="1" applyBorder="1" applyAlignment="1">
      <alignment horizontal="center" vertical="top" wrapText="1"/>
    </xf>
    <xf numFmtId="49" fontId="12" fillId="0" borderId="10" xfId="0" applyNumberFormat="1" applyFont="1" applyBorder="1" applyAlignment="1">
      <alignment horizontal="center" vertical="top"/>
    </xf>
    <xf numFmtId="0" fontId="62" fillId="0" borderId="11" xfId="20" applyFont="1" applyFill="1" applyBorder="1" applyAlignment="1">
      <alignment horizontal="center" vertical="top"/>
    </xf>
    <xf numFmtId="0" fontId="6" fillId="0" borderId="10" xfId="85" applyFont="1" applyFill="1" applyBorder="1" applyAlignment="1">
      <alignment horizontal="center" vertical="top" wrapText="1"/>
      <protection/>
    </xf>
    <xf numFmtId="0" fontId="62" fillId="0" borderId="11" xfId="23" applyFont="1" applyFill="1" applyBorder="1" applyAlignment="1">
      <alignment horizontal="center" vertical="top" wrapText="1"/>
    </xf>
    <xf numFmtId="0" fontId="67" fillId="34" borderId="11" xfId="20" applyFont="1" applyFill="1" applyBorder="1" applyAlignment="1">
      <alignment horizontal="center" vertical="top"/>
    </xf>
    <xf numFmtId="3" fontId="6" fillId="34" borderId="10" xfId="0" applyNumberFormat="1" applyFont="1" applyFill="1" applyBorder="1" applyAlignment="1">
      <alignment horizontal="center" vertical="top" wrapText="1"/>
    </xf>
    <xf numFmtId="3" fontId="6" fillId="0" borderId="10" xfId="0" applyNumberFormat="1" applyFont="1" applyBorder="1" applyAlignment="1">
      <alignment horizontal="center" vertical="top" wrapText="1"/>
    </xf>
    <xf numFmtId="3" fontId="6" fillId="0" borderId="10" xfId="0" applyNumberFormat="1" applyFont="1" applyFill="1" applyBorder="1" applyAlignment="1">
      <alignment horizontal="center" vertical="top" wrapText="1"/>
    </xf>
    <xf numFmtId="3" fontId="6" fillId="0" borderId="10" xfId="73" applyNumberFormat="1" applyFont="1" applyFill="1" applyBorder="1" applyAlignment="1">
      <alignment horizontal="center" vertical="top" wrapText="1"/>
      <protection/>
    </xf>
    <xf numFmtId="3" fontId="62" fillId="0" borderId="10" xfId="20" applyNumberFormat="1" applyFont="1" applyFill="1" applyBorder="1" applyAlignment="1">
      <alignment horizontal="center" vertical="top" wrapText="1"/>
    </xf>
    <xf numFmtId="3" fontId="6" fillId="0" borderId="13" xfId="73" applyNumberFormat="1" applyFont="1" applyFill="1" applyBorder="1" applyAlignment="1">
      <alignment horizontal="center" vertical="top" wrapText="1"/>
      <protection/>
    </xf>
    <xf numFmtId="3" fontId="6" fillId="0" borderId="12" xfId="0" applyNumberFormat="1" applyFont="1" applyBorder="1" applyAlignment="1">
      <alignment horizontal="center" vertical="top" wrapText="1"/>
    </xf>
    <xf numFmtId="3" fontId="6" fillId="0" borderId="10" xfId="0" applyNumberFormat="1" applyFont="1" applyBorder="1" applyAlignment="1">
      <alignment horizontal="center" vertical="top"/>
    </xf>
    <xf numFmtId="3" fontId="6" fillId="0" borderId="13" xfId="0" applyNumberFormat="1" applyFont="1" applyBorder="1" applyAlignment="1">
      <alignment horizontal="center" vertical="top" wrapText="1"/>
    </xf>
    <xf numFmtId="3" fontId="6" fillId="0" borderId="12" xfId="0" applyNumberFormat="1" applyFont="1" applyFill="1" applyBorder="1" applyAlignment="1">
      <alignment horizontal="center" vertical="top" wrapText="1"/>
    </xf>
    <xf numFmtId="3" fontId="62" fillId="0" borderId="12" xfId="20" applyNumberFormat="1" applyFont="1" applyFill="1" applyBorder="1" applyAlignment="1">
      <alignment horizontal="center" vertical="top" wrapText="1"/>
    </xf>
    <xf numFmtId="3" fontId="12" fillId="0" borderId="10" xfId="0" applyNumberFormat="1" applyFont="1" applyBorder="1" applyAlignment="1">
      <alignment horizontal="center" vertical="top" wrapText="1"/>
    </xf>
    <xf numFmtId="3" fontId="63" fillId="0" borderId="10" xfId="0" applyNumberFormat="1" applyFont="1" applyFill="1" applyBorder="1" applyAlignment="1">
      <alignment horizontal="center" vertical="top"/>
    </xf>
    <xf numFmtId="3" fontId="12" fillId="0" borderId="13" xfId="0" applyNumberFormat="1" applyFont="1" applyBorder="1" applyAlignment="1">
      <alignment horizontal="center" vertical="top"/>
    </xf>
    <xf numFmtId="3" fontId="6" fillId="0" borderId="14" xfId="0" applyNumberFormat="1" applyFont="1" applyFill="1" applyBorder="1" applyAlignment="1">
      <alignment horizontal="center" vertical="top" wrapText="1"/>
    </xf>
    <xf numFmtId="3" fontId="6" fillId="0" borderId="12" xfId="85" applyNumberFormat="1" applyFont="1" applyFill="1" applyBorder="1" applyAlignment="1">
      <alignment horizontal="center" vertical="top" wrapText="1"/>
      <protection/>
    </xf>
    <xf numFmtId="3" fontId="62" fillId="0" borderId="10" xfId="23" applyNumberFormat="1" applyFont="1" applyFill="1" applyBorder="1" applyAlignment="1">
      <alignment horizontal="center" vertical="top" wrapText="1"/>
    </xf>
    <xf numFmtId="3" fontId="62" fillId="34" borderId="10" xfId="20" applyNumberFormat="1" applyFont="1" applyFill="1" applyBorder="1" applyAlignment="1">
      <alignment horizontal="center" vertical="top"/>
    </xf>
    <xf numFmtId="3" fontId="63" fillId="0" borderId="10" xfId="0" applyNumberFormat="1" applyFont="1" applyBorder="1" applyAlignment="1">
      <alignment horizontal="center" vertical="top"/>
    </xf>
    <xf numFmtId="3" fontId="63" fillId="0" borderId="13" xfId="0" applyNumberFormat="1" applyFont="1" applyBorder="1" applyAlignment="1">
      <alignment horizontal="center" vertical="top"/>
    </xf>
    <xf numFmtId="3" fontId="62" fillId="0" borderId="10" xfId="20" applyNumberFormat="1" applyFont="1" applyFill="1" applyBorder="1" applyAlignment="1">
      <alignment horizontal="center" vertical="top"/>
    </xf>
    <xf numFmtId="3" fontId="12" fillId="0" borderId="12" xfId="0" applyNumberFormat="1" applyFont="1" applyFill="1" applyBorder="1" applyAlignment="1">
      <alignment horizontal="center" vertical="top" wrapText="1"/>
    </xf>
    <xf numFmtId="3" fontId="12" fillId="0" borderId="13" xfId="0" applyNumberFormat="1" applyFont="1" applyBorder="1" applyAlignment="1">
      <alignment horizontal="center" vertical="top" wrapText="1"/>
    </xf>
    <xf numFmtId="3" fontId="63" fillId="34" borderId="10" xfId="0" applyNumberFormat="1" applyFont="1" applyFill="1" applyBorder="1" applyAlignment="1">
      <alignment horizontal="center" vertical="top" wrapText="1"/>
    </xf>
    <xf numFmtId="3" fontId="6" fillId="34" borderId="10" xfId="0" applyNumberFormat="1" applyFont="1" applyFill="1" applyBorder="1" applyAlignment="1">
      <alignment horizontal="center" vertical="top"/>
    </xf>
  </cellXfs>
  <cellStyles count="87">
    <cellStyle name="Normal" xfId="0"/>
    <cellStyle name="20% - Accent1" xfId="15"/>
    <cellStyle name="20% - Accent1 2 2" xfId="16"/>
    <cellStyle name="20% - Accent1 2 2 3" xfId="17"/>
    <cellStyle name="20% - Accent1 4"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ad" xfId="42"/>
    <cellStyle name="Calculation" xfId="43"/>
    <cellStyle name="Calibri 10 kul" xfId="44"/>
    <cellStyle name="Check Cell" xfId="45"/>
    <cellStyle name="Comma" xfId="46"/>
    <cellStyle name="Comma [0]" xfId="47"/>
    <cellStyle name="Currency" xfId="48"/>
    <cellStyle name="Currency [0]" xfId="49"/>
    <cellStyle name="Excel Built-in Normal" xfId="50"/>
    <cellStyle name="Explanatory Text" xfId="51"/>
    <cellStyle name="Followed Hyperlink" xfId="52"/>
    <cellStyle name="Good" xfId="53"/>
    <cellStyle name="Good 10" xfId="54"/>
    <cellStyle name="Heading 1" xfId="55"/>
    <cellStyle name="Heading 2" xfId="56"/>
    <cellStyle name="Heading 3" xfId="57"/>
    <cellStyle name="Heading 4" xfId="58"/>
    <cellStyle name="Hyperlink" xfId="59"/>
    <cellStyle name="Input" xfId="60"/>
    <cellStyle name="Linked Cell" xfId="61"/>
    <cellStyle name="Neutral" xfId="62"/>
    <cellStyle name="Normal 10" xfId="63"/>
    <cellStyle name="Normal 12" xfId="64"/>
    <cellStyle name="Normal 14" xfId="65"/>
    <cellStyle name="Normal 15" xfId="66"/>
    <cellStyle name="Normal 18" xfId="67"/>
    <cellStyle name="Normal 19" xfId="68"/>
    <cellStyle name="Normal 2" xfId="69"/>
    <cellStyle name="Normal 2 10" xfId="70"/>
    <cellStyle name="Normal 2 14" xfId="71"/>
    <cellStyle name="Normal 2 2" xfId="72"/>
    <cellStyle name="Normal 2 3" xfId="73"/>
    <cellStyle name="Normal 2 6" xfId="74"/>
    <cellStyle name="Normal 20" xfId="75"/>
    <cellStyle name="Normal 21" xfId="76"/>
    <cellStyle name="Normal 22" xfId="77"/>
    <cellStyle name="Normal 23" xfId="78"/>
    <cellStyle name="Normal 24" xfId="79"/>
    <cellStyle name="Normal 26" xfId="80"/>
    <cellStyle name="Normal 27" xfId="81"/>
    <cellStyle name="Normal 28" xfId="82"/>
    <cellStyle name="Normal 29" xfId="83"/>
    <cellStyle name="Normal 3" xfId="84"/>
    <cellStyle name="Normal 4 2" xfId="85"/>
    <cellStyle name="Normal 4 3" xfId="86"/>
    <cellStyle name="Normal 5" xfId="87"/>
    <cellStyle name="Normal 5 2" xfId="88"/>
    <cellStyle name="Normal 6" xfId="89"/>
    <cellStyle name="Normal 6 2" xfId="90"/>
    <cellStyle name="Normal 7" xfId="91"/>
    <cellStyle name="Normal 8" xfId="92"/>
    <cellStyle name="Normal 9" xfId="93"/>
    <cellStyle name="Normal_Priznto djuture" xfId="94"/>
    <cellStyle name="Note" xfId="95"/>
    <cellStyle name="Output" xfId="96"/>
    <cellStyle name="Percent" xfId="97"/>
    <cellStyle name="Title" xfId="98"/>
    <cellStyle name="Total" xfId="99"/>
    <cellStyle name="Warning Text"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3"/>
  <sheetViews>
    <sheetView zoomScalePageLayoutView="0" workbookViewId="0" topLeftCell="A1">
      <selection activeCell="A1" sqref="A1:L33"/>
    </sheetView>
  </sheetViews>
  <sheetFormatPr defaultColWidth="9.140625" defaultRowHeight="15"/>
  <sheetData>
    <row r="1" spans="1:12" ht="15">
      <c r="A1" s="77" t="s">
        <v>23</v>
      </c>
      <c r="B1" s="78"/>
      <c r="C1" s="78"/>
      <c r="D1" s="78"/>
      <c r="E1" s="78"/>
      <c r="F1" s="78"/>
      <c r="G1" s="78"/>
      <c r="H1" s="78"/>
      <c r="I1" s="78"/>
      <c r="J1" s="78"/>
      <c r="K1" s="78"/>
      <c r="L1" s="78"/>
    </row>
    <row r="2" spans="1:12" ht="15">
      <c r="A2" s="78"/>
      <c r="B2" s="78"/>
      <c r="C2" s="78"/>
      <c r="D2" s="78"/>
      <c r="E2" s="78"/>
      <c r="F2" s="78"/>
      <c r="G2" s="78"/>
      <c r="H2" s="78"/>
      <c r="I2" s="78"/>
      <c r="J2" s="78"/>
      <c r="K2" s="78"/>
      <c r="L2" s="78"/>
    </row>
    <row r="3" spans="1:12" ht="15">
      <c r="A3" s="78"/>
      <c r="B3" s="78"/>
      <c r="C3" s="78"/>
      <c r="D3" s="78"/>
      <c r="E3" s="78"/>
      <c r="F3" s="78"/>
      <c r="G3" s="78"/>
      <c r="H3" s="78"/>
      <c r="I3" s="78"/>
      <c r="J3" s="78"/>
      <c r="K3" s="78"/>
      <c r="L3" s="78"/>
    </row>
    <row r="4" spans="1:12" ht="15">
      <c r="A4" s="78"/>
      <c r="B4" s="78"/>
      <c r="C4" s="78"/>
      <c r="D4" s="78"/>
      <c r="E4" s="78"/>
      <c r="F4" s="78"/>
      <c r="G4" s="78"/>
      <c r="H4" s="78"/>
      <c r="I4" s="78"/>
      <c r="J4" s="78"/>
      <c r="K4" s="78"/>
      <c r="L4" s="78"/>
    </row>
    <row r="5" spans="1:12" ht="15">
      <c r="A5" s="78"/>
      <c r="B5" s="78"/>
      <c r="C5" s="78"/>
      <c r="D5" s="78"/>
      <c r="E5" s="78"/>
      <c r="F5" s="78"/>
      <c r="G5" s="78"/>
      <c r="H5" s="78"/>
      <c r="I5" s="78"/>
      <c r="J5" s="78"/>
      <c r="K5" s="78"/>
      <c r="L5" s="78"/>
    </row>
    <row r="6" spans="1:12" ht="15">
      <c r="A6" s="78"/>
      <c r="B6" s="78"/>
      <c r="C6" s="78"/>
      <c r="D6" s="78"/>
      <c r="E6" s="78"/>
      <c r="F6" s="78"/>
      <c r="G6" s="78"/>
      <c r="H6" s="78"/>
      <c r="I6" s="78"/>
      <c r="J6" s="78"/>
      <c r="K6" s="78"/>
      <c r="L6" s="78"/>
    </row>
    <row r="7" spans="1:12" ht="15">
      <c r="A7" s="78"/>
      <c r="B7" s="78"/>
      <c r="C7" s="78"/>
      <c r="D7" s="78"/>
      <c r="E7" s="78"/>
      <c r="F7" s="78"/>
      <c r="G7" s="78"/>
      <c r="H7" s="78"/>
      <c r="I7" s="78"/>
      <c r="J7" s="78"/>
      <c r="K7" s="78"/>
      <c r="L7" s="78"/>
    </row>
    <row r="8" spans="1:12" ht="15">
      <c r="A8" s="78"/>
      <c r="B8" s="78"/>
      <c r="C8" s="78"/>
      <c r="D8" s="78"/>
      <c r="E8" s="78"/>
      <c r="F8" s="78"/>
      <c r="G8" s="78"/>
      <c r="H8" s="78"/>
      <c r="I8" s="78"/>
      <c r="J8" s="78"/>
      <c r="K8" s="78"/>
      <c r="L8" s="78"/>
    </row>
    <row r="9" spans="1:12" ht="15">
      <c r="A9" s="78"/>
      <c r="B9" s="78"/>
      <c r="C9" s="78"/>
      <c r="D9" s="78"/>
      <c r="E9" s="78"/>
      <c r="F9" s="78"/>
      <c r="G9" s="78"/>
      <c r="H9" s="78"/>
      <c r="I9" s="78"/>
      <c r="J9" s="78"/>
      <c r="K9" s="78"/>
      <c r="L9" s="78"/>
    </row>
    <row r="10" spans="1:12" ht="15">
      <c r="A10" s="78"/>
      <c r="B10" s="78"/>
      <c r="C10" s="78"/>
      <c r="D10" s="78"/>
      <c r="E10" s="78"/>
      <c r="F10" s="78"/>
      <c r="G10" s="78"/>
      <c r="H10" s="78"/>
      <c r="I10" s="78"/>
      <c r="J10" s="78"/>
      <c r="K10" s="78"/>
      <c r="L10" s="78"/>
    </row>
    <row r="11" spans="1:12" ht="15">
      <c r="A11" s="78"/>
      <c r="B11" s="78"/>
      <c r="C11" s="78"/>
      <c r="D11" s="78"/>
      <c r="E11" s="78"/>
      <c r="F11" s="78"/>
      <c r="G11" s="78"/>
      <c r="H11" s="78"/>
      <c r="I11" s="78"/>
      <c r="J11" s="78"/>
      <c r="K11" s="78"/>
      <c r="L11" s="78"/>
    </row>
    <row r="12" spans="1:12" ht="15">
      <c r="A12" s="78"/>
      <c r="B12" s="78"/>
      <c r="C12" s="78"/>
      <c r="D12" s="78"/>
      <c r="E12" s="78"/>
      <c r="F12" s="78"/>
      <c r="G12" s="78"/>
      <c r="H12" s="78"/>
      <c r="I12" s="78"/>
      <c r="J12" s="78"/>
      <c r="K12" s="78"/>
      <c r="L12" s="78"/>
    </row>
    <row r="13" spans="1:12" ht="15">
      <c r="A13" s="78"/>
      <c r="B13" s="78"/>
      <c r="C13" s="78"/>
      <c r="D13" s="78"/>
      <c r="E13" s="78"/>
      <c r="F13" s="78"/>
      <c r="G13" s="78"/>
      <c r="H13" s="78"/>
      <c r="I13" s="78"/>
      <c r="J13" s="78"/>
      <c r="K13" s="78"/>
      <c r="L13" s="78"/>
    </row>
    <row r="14" spans="1:12" ht="15">
      <c r="A14" s="78"/>
      <c r="B14" s="78"/>
      <c r="C14" s="78"/>
      <c r="D14" s="78"/>
      <c r="E14" s="78"/>
      <c r="F14" s="78"/>
      <c r="G14" s="78"/>
      <c r="H14" s="78"/>
      <c r="I14" s="78"/>
      <c r="J14" s="78"/>
      <c r="K14" s="78"/>
      <c r="L14" s="78"/>
    </row>
    <row r="15" spans="1:12" ht="15">
      <c r="A15" s="78"/>
      <c r="B15" s="78"/>
      <c r="C15" s="78"/>
      <c r="D15" s="78"/>
      <c r="E15" s="78"/>
      <c r="F15" s="78"/>
      <c r="G15" s="78"/>
      <c r="H15" s="78"/>
      <c r="I15" s="78"/>
      <c r="J15" s="78"/>
      <c r="K15" s="78"/>
      <c r="L15" s="78"/>
    </row>
    <row r="16" spans="1:12" ht="15">
      <c r="A16" s="78"/>
      <c r="B16" s="78"/>
      <c r="C16" s="78"/>
      <c r="D16" s="78"/>
      <c r="E16" s="78"/>
      <c r="F16" s="78"/>
      <c r="G16" s="78"/>
      <c r="H16" s="78"/>
      <c r="I16" s="78"/>
      <c r="J16" s="78"/>
      <c r="K16" s="78"/>
      <c r="L16" s="78"/>
    </row>
    <row r="17" spans="1:12" ht="15">
      <c r="A17" s="78"/>
      <c r="B17" s="78"/>
      <c r="C17" s="78"/>
      <c r="D17" s="78"/>
      <c r="E17" s="78"/>
      <c r="F17" s="78"/>
      <c r="G17" s="78"/>
      <c r="H17" s="78"/>
      <c r="I17" s="78"/>
      <c r="J17" s="78"/>
      <c r="K17" s="78"/>
      <c r="L17" s="78"/>
    </row>
    <row r="18" spans="1:12" ht="15">
      <c r="A18" s="78"/>
      <c r="B18" s="78"/>
      <c r="C18" s="78"/>
      <c r="D18" s="78"/>
      <c r="E18" s="78"/>
      <c r="F18" s="78"/>
      <c r="G18" s="78"/>
      <c r="H18" s="78"/>
      <c r="I18" s="78"/>
      <c r="J18" s="78"/>
      <c r="K18" s="78"/>
      <c r="L18" s="78"/>
    </row>
    <row r="19" spans="1:12" ht="15">
      <c r="A19" s="78"/>
      <c r="B19" s="78"/>
      <c r="C19" s="78"/>
      <c r="D19" s="78"/>
      <c r="E19" s="78"/>
      <c r="F19" s="78"/>
      <c r="G19" s="78"/>
      <c r="H19" s="78"/>
      <c r="I19" s="78"/>
      <c r="J19" s="78"/>
      <c r="K19" s="78"/>
      <c r="L19" s="78"/>
    </row>
    <row r="20" spans="1:12" ht="15">
      <c r="A20" s="78"/>
      <c r="B20" s="78"/>
      <c r="C20" s="78"/>
      <c r="D20" s="78"/>
      <c r="E20" s="78"/>
      <c r="F20" s="78"/>
      <c r="G20" s="78"/>
      <c r="H20" s="78"/>
      <c r="I20" s="78"/>
      <c r="J20" s="78"/>
      <c r="K20" s="78"/>
      <c r="L20" s="78"/>
    </row>
    <row r="21" spans="1:12" ht="15">
      <c r="A21" s="78"/>
      <c r="B21" s="78"/>
      <c r="C21" s="78"/>
      <c r="D21" s="78"/>
      <c r="E21" s="78"/>
      <c r="F21" s="78"/>
      <c r="G21" s="78"/>
      <c r="H21" s="78"/>
      <c r="I21" s="78"/>
      <c r="J21" s="78"/>
      <c r="K21" s="78"/>
      <c r="L21" s="78"/>
    </row>
    <row r="22" spans="1:12" ht="15">
      <c r="A22" s="78"/>
      <c r="B22" s="78"/>
      <c r="C22" s="78"/>
      <c r="D22" s="78"/>
      <c r="E22" s="78"/>
      <c r="F22" s="78"/>
      <c r="G22" s="78"/>
      <c r="H22" s="78"/>
      <c r="I22" s="78"/>
      <c r="J22" s="78"/>
      <c r="K22" s="78"/>
      <c r="L22" s="78"/>
    </row>
    <row r="23" spans="1:12" ht="15">
      <c r="A23" s="78"/>
      <c r="B23" s="78"/>
      <c r="C23" s="78"/>
      <c r="D23" s="78"/>
      <c r="E23" s="78"/>
      <c r="F23" s="78"/>
      <c r="G23" s="78"/>
      <c r="H23" s="78"/>
      <c r="I23" s="78"/>
      <c r="J23" s="78"/>
      <c r="K23" s="78"/>
      <c r="L23" s="78"/>
    </row>
    <row r="24" spans="1:12" ht="15">
      <c r="A24" s="78"/>
      <c r="B24" s="78"/>
      <c r="C24" s="78"/>
      <c r="D24" s="78"/>
      <c r="E24" s="78"/>
      <c r="F24" s="78"/>
      <c r="G24" s="78"/>
      <c r="H24" s="78"/>
      <c r="I24" s="78"/>
      <c r="J24" s="78"/>
      <c r="K24" s="78"/>
      <c r="L24" s="78"/>
    </row>
    <row r="25" spans="1:12" ht="15">
      <c r="A25" s="78"/>
      <c r="B25" s="78"/>
      <c r="C25" s="78"/>
      <c r="D25" s="78"/>
      <c r="E25" s="78"/>
      <c r="F25" s="78"/>
      <c r="G25" s="78"/>
      <c r="H25" s="78"/>
      <c r="I25" s="78"/>
      <c r="J25" s="78"/>
      <c r="K25" s="78"/>
      <c r="L25" s="78"/>
    </row>
    <row r="26" spans="1:12" ht="15">
      <c r="A26" s="78"/>
      <c r="B26" s="78"/>
      <c r="C26" s="78"/>
      <c r="D26" s="78"/>
      <c r="E26" s="78"/>
      <c r="F26" s="78"/>
      <c r="G26" s="78"/>
      <c r="H26" s="78"/>
      <c r="I26" s="78"/>
      <c r="J26" s="78"/>
      <c r="K26" s="78"/>
      <c r="L26" s="78"/>
    </row>
    <row r="27" spans="1:12" ht="15">
      <c r="A27" s="78"/>
      <c r="B27" s="78"/>
      <c r="C27" s="78"/>
      <c r="D27" s="78"/>
      <c r="E27" s="78"/>
      <c r="F27" s="78"/>
      <c r="G27" s="78"/>
      <c r="H27" s="78"/>
      <c r="I27" s="78"/>
      <c r="J27" s="78"/>
      <c r="K27" s="78"/>
      <c r="L27" s="78"/>
    </row>
    <row r="28" spans="1:12" ht="15">
      <c r="A28" s="78"/>
      <c r="B28" s="78"/>
      <c r="C28" s="78"/>
      <c r="D28" s="78"/>
      <c r="E28" s="78"/>
      <c r="F28" s="78"/>
      <c r="G28" s="78"/>
      <c r="H28" s="78"/>
      <c r="I28" s="78"/>
      <c r="J28" s="78"/>
      <c r="K28" s="78"/>
      <c r="L28" s="78"/>
    </row>
    <row r="29" spans="1:12" ht="15">
      <c r="A29" s="78"/>
      <c r="B29" s="78"/>
      <c r="C29" s="78"/>
      <c r="D29" s="78"/>
      <c r="E29" s="78"/>
      <c r="F29" s="78"/>
      <c r="G29" s="78"/>
      <c r="H29" s="78"/>
      <c r="I29" s="78"/>
      <c r="J29" s="78"/>
      <c r="K29" s="78"/>
      <c r="L29" s="78"/>
    </row>
    <row r="30" spans="1:12" ht="15">
      <c r="A30" s="78"/>
      <c r="B30" s="78"/>
      <c r="C30" s="78"/>
      <c r="D30" s="78"/>
      <c r="E30" s="78"/>
      <c r="F30" s="78"/>
      <c r="G30" s="78"/>
      <c r="H30" s="78"/>
      <c r="I30" s="78"/>
      <c r="J30" s="78"/>
      <c r="K30" s="78"/>
      <c r="L30" s="78"/>
    </row>
    <row r="31" spans="1:12" ht="15">
      <c r="A31" s="78"/>
      <c r="B31" s="78"/>
      <c r="C31" s="78"/>
      <c r="D31" s="78"/>
      <c r="E31" s="78"/>
      <c r="F31" s="78"/>
      <c r="G31" s="78"/>
      <c r="H31" s="78"/>
      <c r="I31" s="78"/>
      <c r="J31" s="78"/>
      <c r="K31" s="78"/>
      <c r="L31" s="78"/>
    </row>
    <row r="32" spans="1:12" ht="15">
      <c r="A32" s="78"/>
      <c r="B32" s="78"/>
      <c r="C32" s="78"/>
      <c r="D32" s="78"/>
      <c r="E32" s="78"/>
      <c r="F32" s="78"/>
      <c r="G32" s="78"/>
      <c r="H32" s="78"/>
      <c r="I32" s="78"/>
      <c r="J32" s="78"/>
      <c r="K32" s="78"/>
      <c r="L32" s="78"/>
    </row>
    <row r="33" spans="1:12" ht="15">
      <c r="A33" s="78"/>
      <c r="B33" s="78"/>
      <c r="C33" s="78"/>
      <c r="D33" s="78"/>
      <c r="E33" s="78"/>
      <c r="F33" s="78"/>
      <c r="G33" s="78"/>
      <c r="H33" s="78"/>
      <c r="I33" s="78"/>
      <c r="J33" s="78"/>
      <c r="K33" s="78"/>
      <c r="L33" s="78"/>
    </row>
  </sheetData>
  <sheetProtection/>
  <mergeCells count="1">
    <mergeCell ref="A1:L33"/>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P123"/>
  <sheetViews>
    <sheetView tabSelected="1" zoomScale="69" zoomScaleNormal="69" zoomScalePageLayoutView="75" workbookViewId="0" topLeftCell="A84">
      <selection activeCell="H14" sqref="H14"/>
    </sheetView>
  </sheetViews>
  <sheetFormatPr defaultColWidth="9.00390625" defaultRowHeight="15"/>
  <cols>
    <col min="1" max="1" width="8.57421875" style="52" bestFit="1" customWidth="1"/>
    <col min="2" max="2" width="36.8515625" style="41" customWidth="1"/>
    <col min="3" max="3" width="25.57421875" style="35" customWidth="1"/>
    <col min="4" max="4" width="25.00390625" style="37" customWidth="1"/>
    <col min="5" max="5" width="17.00390625" style="37" customWidth="1"/>
    <col min="6" max="6" width="21.57421875" style="42" bestFit="1" customWidth="1"/>
    <col min="7" max="7" width="10.140625" style="43" bestFit="1" customWidth="1"/>
    <col min="8" max="8" width="19.8515625" style="18" customWidth="1"/>
    <col min="9" max="9" width="15.7109375" style="18" bestFit="1" customWidth="1"/>
    <col min="10" max="10" width="16.421875" style="18" bestFit="1" customWidth="1"/>
    <col min="11" max="11" width="14.421875" style="18" bestFit="1" customWidth="1"/>
    <col min="12" max="12" width="0.9921875" style="9" customWidth="1"/>
    <col min="13" max="13" width="11.28125" style="10" customWidth="1"/>
    <col min="14" max="14" width="17.00390625" style="10" customWidth="1"/>
    <col min="15" max="15" width="19.421875" style="9" customWidth="1"/>
    <col min="16" max="16" width="14.8515625" style="10" customWidth="1"/>
    <col min="17" max="16384" width="9.00390625" style="9" customWidth="1"/>
  </cols>
  <sheetData>
    <row r="1" spans="1:12" ht="15.75" customHeight="1">
      <c r="A1" s="87" t="s">
        <v>41</v>
      </c>
      <c r="B1" s="87"/>
      <c r="C1" s="87"/>
      <c r="D1" s="87"/>
      <c r="E1" s="87"/>
      <c r="F1" s="87"/>
      <c r="G1" s="87"/>
      <c r="H1" s="87"/>
      <c r="I1" s="87"/>
      <c r="J1" s="87"/>
      <c r="K1" s="87"/>
      <c r="L1" s="19"/>
    </row>
    <row r="2" spans="1:12" ht="27.75" customHeight="1">
      <c r="A2" s="87"/>
      <c r="B2" s="87"/>
      <c r="C2" s="87"/>
      <c r="D2" s="87"/>
      <c r="E2" s="87"/>
      <c r="F2" s="87"/>
      <c r="G2" s="87"/>
      <c r="H2" s="87"/>
      <c r="I2" s="87"/>
      <c r="J2" s="87"/>
      <c r="K2" s="87"/>
      <c r="L2" s="19"/>
    </row>
    <row r="3" spans="1:12" ht="16.5" customHeight="1">
      <c r="A3" s="88"/>
      <c r="B3" s="89"/>
      <c r="C3" s="89"/>
      <c r="D3" s="89"/>
      <c r="E3" s="89"/>
      <c r="F3" s="89"/>
      <c r="G3" s="89"/>
      <c r="H3" s="89"/>
      <c r="I3" s="89"/>
      <c r="J3" s="89"/>
      <c r="K3" s="89"/>
      <c r="L3" s="19"/>
    </row>
    <row r="4" spans="1:16" s="27" customFormat="1" ht="20.25" customHeight="1">
      <c r="A4" s="20"/>
      <c r="B4" s="21"/>
      <c r="C4" s="22"/>
      <c r="D4" s="23"/>
      <c r="E4" s="23"/>
      <c r="F4" s="20"/>
      <c r="G4" s="20"/>
      <c r="H4" s="24"/>
      <c r="I4" s="24"/>
      <c r="J4" s="24"/>
      <c r="K4" s="24"/>
      <c r="L4" s="25"/>
      <c r="M4" s="26"/>
      <c r="N4" s="26"/>
      <c r="P4" s="26"/>
    </row>
    <row r="5" spans="1:16" s="27" customFormat="1" ht="38.25" customHeight="1">
      <c r="A5" s="1" t="s">
        <v>14</v>
      </c>
      <c r="B5" s="1" t="s">
        <v>2</v>
      </c>
      <c r="C5" s="1" t="s">
        <v>5</v>
      </c>
      <c r="D5" s="28" t="s">
        <v>6</v>
      </c>
      <c r="E5" s="29" t="s">
        <v>7</v>
      </c>
      <c r="F5" s="1" t="s">
        <v>8</v>
      </c>
      <c r="G5" s="3" t="s">
        <v>13</v>
      </c>
      <c r="H5" s="4" t="s">
        <v>12</v>
      </c>
      <c r="I5" s="2" t="s">
        <v>9</v>
      </c>
      <c r="J5" s="2" t="s">
        <v>10</v>
      </c>
      <c r="K5" s="2" t="s">
        <v>11</v>
      </c>
      <c r="L5" s="30"/>
      <c r="M5" s="26"/>
      <c r="N5" s="26"/>
      <c r="P5" s="26"/>
    </row>
    <row r="6" spans="1:15" ht="46.5" customHeight="1">
      <c r="A6" s="5">
        <v>1</v>
      </c>
      <c r="B6" s="55" t="s">
        <v>66</v>
      </c>
      <c r="C6" s="90" t="s">
        <v>176</v>
      </c>
      <c r="D6" s="7"/>
      <c r="E6" s="7"/>
      <c r="F6" s="90" t="s">
        <v>145</v>
      </c>
      <c r="G6" s="124">
        <v>1</v>
      </c>
      <c r="H6" s="8"/>
      <c r="I6" s="6">
        <f>G6*H6</f>
        <v>0</v>
      </c>
      <c r="J6" s="6">
        <f aca="true" t="shared" si="0" ref="J6:J85">I6*L6</f>
        <v>0</v>
      </c>
      <c r="K6" s="6">
        <f aca="true" t="shared" si="1" ref="K6:K55">SUM(I6,J6)</f>
        <v>0</v>
      </c>
      <c r="L6" s="31">
        <v>0.2</v>
      </c>
      <c r="O6" s="10"/>
    </row>
    <row r="7" spans="1:15" ht="76.5">
      <c r="A7" s="5">
        <v>2</v>
      </c>
      <c r="B7" s="56" t="s">
        <v>67</v>
      </c>
      <c r="C7" s="91"/>
      <c r="D7" s="7"/>
      <c r="E7" s="7"/>
      <c r="F7" s="91" t="s">
        <v>177</v>
      </c>
      <c r="G7" s="125">
        <v>3</v>
      </c>
      <c r="H7" s="8"/>
      <c r="I7" s="6">
        <f aca="true" t="shared" si="2" ref="I7:I86">G7*H7</f>
        <v>0</v>
      </c>
      <c r="J7" s="6">
        <f t="shared" si="0"/>
        <v>0</v>
      </c>
      <c r="K7" s="6">
        <f t="shared" si="1"/>
        <v>0</v>
      </c>
      <c r="L7" s="31">
        <v>0.2</v>
      </c>
      <c r="O7" s="10"/>
    </row>
    <row r="8" spans="1:15" ht="34.5" customHeight="1">
      <c r="A8" s="5">
        <v>3</v>
      </c>
      <c r="B8" s="56" t="s">
        <v>68</v>
      </c>
      <c r="C8" s="91"/>
      <c r="D8" s="7"/>
      <c r="E8" s="7"/>
      <c r="F8" s="91" t="s">
        <v>146</v>
      </c>
      <c r="G8" s="126">
        <v>2</v>
      </c>
      <c r="H8" s="8"/>
      <c r="I8" s="6">
        <f t="shared" si="2"/>
        <v>0</v>
      </c>
      <c r="J8" s="6">
        <f t="shared" si="0"/>
        <v>0</v>
      </c>
      <c r="K8" s="6">
        <f t="shared" si="1"/>
        <v>0</v>
      </c>
      <c r="L8" s="31">
        <v>0.2</v>
      </c>
      <c r="O8" s="10"/>
    </row>
    <row r="9" spans="1:15" ht="48" customHeight="1">
      <c r="A9" s="5">
        <v>4</v>
      </c>
      <c r="B9" s="57" t="s">
        <v>42</v>
      </c>
      <c r="C9" s="93"/>
      <c r="D9" s="7"/>
      <c r="E9" s="7"/>
      <c r="F9" s="93" t="s">
        <v>35</v>
      </c>
      <c r="G9" s="127">
        <v>3</v>
      </c>
      <c r="H9" s="8"/>
      <c r="I9" s="6">
        <f t="shared" si="2"/>
        <v>0</v>
      </c>
      <c r="J9" s="6">
        <f t="shared" si="0"/>
        <v>0</v>
      </c>
      <c r="K9" s="6">
        <f t="shared" si="1"/>
        <v>0</v>
      </c>
      <c r="L9" s="31">
        <v>0.2</v>
      </c>
      <c r="O9" s="10"/>
    </row>
    <row r="10" spans="1:15" ht="48" customHeight="1">
      <c r="A10" s="5">
        <v>5</v>
      </c>
      <c r="B10" s="56" t="s">
        <v>43</v>
      </c>
      <c r="C10" s="91"/>
      <c r="D10" s="7"/>
      <c r="E10" s="7"/>
      <c r="F10" s="91" t="s">
        <v>55</v>
      </c>
      <c r="G10" s="126">
        <v>1</v>
      </c>
      <c r="H10" s="8"/>
      <c r="I10" s="6">
        <f t="shared" si="2"/>
        <v>0</v>
      </c>
      <c r="J10" s="6">
        <f t="shared" si="0"/>
        <v>0</v>
      </c>
      <c r="K10" s="6">
        <f t="shared" si="1"/>
        <v>0</v>
      </c>
      <c r="L10" s="31">
        <v>0.2</v>
      </c>
      <c r="O10" s="10"/>
    </row>
    <row r="11" spans="1:15" ht="48" customHeight="1">
      <c r="A11" s="5">
        <v>6</v>
      </c>
      <c r="B11" s="44" t="s">
        <v>25</v>
      </c>
      <c r="C11" s="47" t="s">
        <v>30</v>
      </c>
      <c r="D11" s="7"/>
      <c r="E11" s="7"/>
      <c r="F11" s="51" t="s">
        <v>37</v>
      </c>
      <c r="G11" s="128">
        <v>1</v>
      </c>
      <c r="H11" s="8"/>
      <c r="I11" s="6">
        <f t="shared" si="2"/>
        <v>0</v>
      </c>
      <c r="J11" s="6">
        <f t="shared" si="0"/>
        <v>0</v>
      </c>
      <c r="K11" s="6">
        <f t="shared" si="1"/>
        <v>0</v>
      </c>
      <c r="L11" s="31">
        <v>0.2</v>
      </c>
      <c r="O11" s="10"/>
    </row>
    <row r="12" spans="1:15" ht="48" customHeight="1">
      <c r="A12" s="5">
        <v>7</v>
      </c>
      <c r="B12" s="56" t="s">
        <v>44</v>
      </c>
      <c r="C12" s="91"/>
      <c r="D12" s="7"/>
      <c r="E12" s="7"/>
      <c r="F12" s="91" t="s">
        <v>31</v>
      </c>
      <c r="G12" s="127">
        <v>7</v>
      </c>
      <c r="H12" s="8"/>
      <c r="I12" s="6">
        <f t="shared" si="2"/>
        <v>0</v>
      </c>
      <c r="J12" s="6">
        <f t="shared" si="0"/>
        <v>0</v>
      </c>
      <c r="K12" s="6">
        <f t="shared" si="1"/>
        <v>0</v>
      </c>
      <c r="L12" s="31">
        <v>0.2</v>
      </c>
      <c r="O12" s="10"/>
    </row>
    <row r="13" spans="1:15" ht="48" customHeight="1">
      <c r="A13" s="5">
        <v>8</v>
      </c>
      <c r="B13" s="56" t="s">
        <v>26</v>
      </c>
      <c r="C13" s="91"/>
      <c r="D13" s="7"/>
      <c r="E13" s="7"/>
      <c r="F13" s="95" t="s">
        <v>31</v>
      </c>
      <c r="G13" s="129">
        <v>4</v>
      </c>
      <c r="H13" s="8"/>
      <c r="I13" s="6">
        <f t="shared" si="2"/>
        <v>0</v>
      </c>
      <c r="J13" s="6">
        <f t="shared" si="0"/>
        <v>0</v>
      </c>
      <c r="K13" s="6">
        <f t="shared" si="1"/>
        <v>0</v>
      </c>
      <c r="L13" s="31">
        <v>0.2</v>
      </c>
      <c r="O13" s="10"/>
    </row>
    <row r="14" spans="1:15" ht="48" customHeight="1">
      <c r="A14" s="5">
        <v>9</v>
      </c>
      <c r="B14" s="58" t="s">
        <v>69</v>
      </c>
      <c r="C14" s="117"/>
      <c r="D14" s="7"/>
      <c r="E14" s="7"/>
      <c r="F14" s="92" t="s">
        <v>211</v>
      </c>
      <c r="G14" s="125">
        <v>1</v>
      </c>
      <c r="H14" s="8"/>
      <c r="I14" s="6">
        <f>SUM(G14*H14)</f>
        <v>0</v>
      </c>
      <c r="J14" s="6">
        <f t="shared" si="0"/>
        <v>0</v>
      </c>
      <c r="K14" s="6">
        <f t="shared" si="1"/>
        <v>0</v>
      </c>
      <c r="L14" s="31">
        <v>0.2</v>
      </c>
      <c r="O14" s="10"/>
    </row>
    <row r="15" spans="1:15" ht="72" customHeight="1">
      <c r="A15" s="5">
        <v>10</v>
      </c>
      <c r="B15" s="59" t="s">
        <v>70</v>
      </c>
      <c r="C15" s="92"/>
      <c r="D15" s="7"/>
      <c r="E15" s="7"/>
      <c r="F15" s="96" t="s">
        <v>178</v>
      </c>
      <c r="G15" s="130">
        <v>20</v>
      </c>
      <c r="H15" s="8"/>
      <c r="I15" s="6">
        <f t="shared" si="2"/>
        <v>0</v>
      </c>
      <c r="J15" s="6">
        <f t="shared" si="0"/>
        <v>0</v>
      </c>
      <c r="K15" s="6">
        <f t="shared" si="1"/>
        <v>0</v>
      </c>
      <c r="L15" s="31">
        <v>0.2</v>
      </c>
      <c r="O15" s="10"/>
    </row>
    <row r="16" spans="1:15" ht="48" customHeight="1">
      <c r="A16" s="5">
        <v>11</v>
      </c>
      <c r="B16" s="59" t="s">
        <v>71</v>
      </c>
      <c r="C16" s="92"/>
      <c r="D16" s="7"/>
      <c r="E16" s="7"/>
      <c r="F16" s="92" t="s">
        <v>178</v>
      </c>
      <c r="G16" s="125">
        <v>20</v>
      </c>
      <c r="H16" s="8"/>
      <c r="I16" s="6">
        <f t="shared" si="2"/>
        <v>0</v>
      </c>
      <c r="J16" s="6">
        <f t="shared" si="0"/>
        <v>0</v>
      </c>
      <c r="K16" s="6">
        <f t="shared" si="1"/>
        <v>0</v>
      </c>
      <c r="L16" s="31">
        <v>0.2</v>
      </c>
      <c r="O16" s="10"/>
    </row>
    <row r="17" spans="1:15" ht="48" customHeight="1">
      <c r="A17" s="5">
        <v>12</v>
      </c>
      <c r="B17" s="55" t="s">
        <v>72</v>
      </c>
      <c r="C17" s="90" t="s">
        <v>29</v>
      </c>
      <c r="D17" s="7"/>
      <c r="E17" s="7"/>
      <c r="F17" s="90" t="s">
        <v>179</v>
      </c>
      <c r="G17" s="124">
        <v>1</v>
      </c>
      <c r="H17" s="8"/>
      <c r="I17" s="6">
        <f t="shared" si="2"/>
        <v>0</v>
      </c>
      <c r="J17" s="6">
        <f t="shared" si="0"/>
        <v>0</v>
      </c>
      <c r="K17" s="6">
        <f t="shared" si="1"/>
        <v>0</v>
      </c>
      <c r="L17" s="31">
        <v>0.2</v>
      </c>
      <c r="O17" s="10"/>
    </row>
    <row r="18" spans="1:15" ht="28.5">
      <c r="A18" s="5">
        <v>13</v>
      </c>
      <c r="B18" s="60" t="s">
        <v>73</v>
      </c>
      <c r="C18" s="92" t="s">
        <v>29</v>
      </c>
      <c r="D18" s="7"/>
      <c r="E18" s="7"/>
      <c r="F18" s="92" t="s">
        <v>17</v>
      </c>
      <c r="G18" s="125">
        <v>1</v>
      </c>
      <c r="H18" s="8"/>
      <c r="I18" s="6">
        <f t="shared" si="2"/>
        <v>0</v>
      </c>
      <c r="J18" s="6">
        <f t="shared" si="0"/>
        <v>0</v>
      </c>
      <c r="K18" s="6">
        <f t="shared" si="1"/>
        <v>0</v>
      </c>
      <c r="L18" s="31">
        <v>0.2</v>
      </c>
      <c r="O18" s="10"/>
    </row>
    <row r="19" spans="1:15" ht="48" customHeight="1">
      <c r="A19" s="5">
        <v>14</v>
      </c>
      <c r="B19" s="61" t="s">
        <v>74</v>
      </c>
      <c r="C19" s="92" t="s">
        <v>147</v>
      </c>
      <c r="D19" s="7"/>
      <c r="E19" s="7"/>
      <c r="F19" s="92" t="s">
        <v>17</v>
      </c>
      <c r="G19" s="125">
        <v>1</v>
      </c>
      <c r="H19" s="8"/>
      <c r="I19" s="6">
        <f t="shared" si="2"/>
        <v>0</v>
      </c>
      <c r="J19" s="6">
        <f t="shared" si="0"/>
        <v>0</v>
      </c>
      <c r="K19" s="6">
        <f t="shared" si="1"/>
        <v>0</v>
      </c>
      <c r="L19" s="31">
        <v>0.2</v>
      </c>
      <c r="O19" s="10"/>
    </row>
    <row r="20" spans="1:15" ht="48" customHeight="1">
      <c r="A20" s="5">
        <v>15</v>
      </c>
      <c r="B20" s="60" t="s">
        <v>75</v>
      </c>
      <c r="C20" s="92" t="s">
        <v>29</v>
      </c>
      <c r="D20" s="7"/>
      <c r="E20" s="7"/>
      <c r="F20" s="92" t="s">
        <v>17</v>
      </c>
      <c r="G20" s="131">
        <v>1</v>
      </c>
      <c r="H20" s="8"/>
      <c r="I20" s="6">
        <f t="shared" si="2"/>
        <v>0</v>
      </c>
      <c r="J20" s="6">
        <f t="shared" si="0"/>
        <v>0</v>
      </c>
      <c r="K20" s="6">
        <f t="shared" si="1"/>
        <v>0</v>
      </c>
      <c r="L20" s="31">
        <v>0.2</v>
      </c>
      <c r="O20" s="10"/>
    </row>
    <row r="21" spans="1:15" ht="33">
      <c r="A21" s="5">
        <v>16</v>
      </c>
      <c r="B21" s="61" t="s">
        <v>76</v>
      </c>
      <c r="C21" s="92" t="s">
        <v>147</v>
      </c>
      <c r="D21" s="7"/>
      <c r="E21" s="7"/>
      <c r="F21" s="92" t="s">
        <v>17</v>
      </c>
      <c r="G21" s="125">
        <v>1</v>
      </c>
      <c r="H21" s="8"/>
      <c r="I21" s="6">
        <f t="shared" si="2"/>
        <v>0</v>
      </c>
      <c r="J21" s="6">
        <f t="shared" si="0"/>
        <v>0</v>
      </c>
      <c r="K21" s="6">
        <f t="shared" si="1"/>
        <v>0</v>
      </c>
      <c r="L21" s="31">
        <v>0.2</v>
      </c>
      <c r="O21" s="10"/>
    </row>
    <row r="22" spans="1:15" ht="28.5">
      <c r="A22" s="5">
        <v>17</v>
      </c>
      <c r="B22" s="60" t="s">
        <v>77</v>
      </c>
      <c r="C22" s="92" t="s">
        <v>29</v>
      </c>
      <c r="D22" s="7"/>
      <c r="E22" s="7"/>
      <c r="F22" s="92" t="s">
        <v>17</v>
      </c>
      <c r="G22" s="125">
        <v>1</v>
      </c>
      <c r="H22" s="8"/>
      <c r="I22" s="6">
        <f t="shared" si="2"/>
        <v>0</v>
      </c>
      <c r="J22" s="6">
        <f t="shared" si="0"/>
        <v>0</v>
      </c>
      <c r="K22" s="6">
        <f t="shared" si="1"/>
        <v>0</v>
      </c>
      <c r="L22" s="31">
        <v>0.2</v>
      </c>
      <c r="O22" s="10"/>
    </row>
    <row r="23" spans="1:12" s="10" customFormat="1" ht="48" customHeight="1">
      <c r="A23" s="5">
        <v>18</v>
      </c>
      <c r="B23" s="60" t="s">
        <v>78</v>
      </c>
      <c r="C23" s="92" t="s">
        <v>29</v>
      </c>
      <c r="D23" s="7"/>
      <c r="E23" s="7"/>
      <c r="F23" s="97" t="s">
        <v>17</v>
      </c>
      <c r="G23" s="132">
        <v>1</v>
      </c>
      <c r="H23" s="8"/>
      <c r="I23" s="6">
        <f t="shared" si="2"/>
        <v>0</v>
      </c>
      <c r="J23" s="6">
        <f t="shared" si="0"/>
        <v>0</v>
      </c>
      <c r="K23" s="6">
        <f t="shared" si="1"/>
        <v>0</v>
      </c>
      <c r="L23" s="31">
        <v>0.2</v>
      </c>
    </row>
    <row r="24" spans="1:15" ht="25.5">
      <c r="A24" s="5">
        <v>19</v>
      </c>
      <c r="B24" s="62" t="s">
        <v>79</v>
      </c>
      <c r="C24" s="118"/>
      <c r="D24" s="7"/>
      <c r="E24" s="7"/>
      <c r="F24" s="92" t="s">
        <v>212</v>
      </c>
      <c r="G24" s="125">
        <v>200</v>
      </c>
      <c r="H24" s="8"/>
      <c r="I24" s="6">
        <f>G24*H24</f>
        <v>0</v>
      </c>
      <c r="J24" s="6">
        <f aca="true" t="shared" si="3" ref="J24:J40">I24*L24</f>
        <v>0</v>
      </c>
      <c r="K24" s="6">
        <f aca="true" t="shared" si="4" ref="K24:K40">SUM(I24,J24)</f>
        <v>0</v>
      </c>
      <c r="L24" s="31">
        <v>0.2</v>
      </c>
      <c r="O24" s="10"/>
    </row>
    <row r="25" spans="1:15" ht="69" customHeight="1">
      <c r="A25" s="5">
        <v>20</v>
      </c>
      <c r="B25" s="62" t="s">
        <v>80</v>
      </c>
      <c r="C25" s="91" t="s">
        <v>57</v>
      </c>
      <c r="D25" s="7"/>
      <c r="E25" s="7"/>
      <c r="F25" s="98" t="s">
        <v>197</v>
      </c>
      <c r="G25" s="133">
        <v>3</v>
      </c>
      <c r="H25" s="8"/>
      <c r="I25" s="6">
        <f aca="true" t="shared" si="5" ref="I24:I40">G25*H25</f>
        <v>0</v>
      </c>
      <c r="J25" s="6">
        <f t="shared" si="3"/>
        <v>0</v>
      </c>
      <c r="K25" s="6">
        <f t="shared" si="4"/>
        <v>0</v>
      </c>
      <c r="L25" s="31">
        <v>0.2</v>
      </c>
      <c r="O25" s="10"/>
    </row>
    <row r="26" spans="1:15" ht="48" customHeight="1">
      <c r="A26" s="5">
        <v>21</v>
      </c>
      <c r="B26" s="59" t="s">
        <v>81</v>
      </c>
      <c r="C26" s="92"/>
      <c r="D26" s="7"/>
      <c r="E26" s="7"/>
      <c r="F26" s="92" t="s">
        <v>180</v>
      </c>
      <c r="G26" s="131">
        <v>5</v>
      </c>
      <c r="H26" s="8"/>
      <c r="I26" s="6">
        <f t="shared" si="5"/>
        <v>0</v>
      </c>
      <c r="J26" s="6">
        <f t="shared" si="3"/>
        <v>0</v>
      </c>
      <c r="K26" s="6">
        <f t="shared" si="4"/>
        <v>0</v>
      </c>
      <c r="L26" s="31">
        <v>0.2</v>
      </c>
      <c r="O26" s="10"/>
    </row>
    <row r="27" spans="1:15" ht="48" customHeight="1">
      <c r="A27" s="5">
        <v>22</v>
      </c>
      <c r="B27" s="59" t="s">
        <v>82</v>
      </c>
      <c r="C27" s="92" t="s">
        <v>148</v>
      </c>
      <c r="D27" s="7"/>
      <c r="E27" s="7"/>
      <c r="F27" s="92" t="s">
        <v>59</v>
      </c>
      <c r="G27" s="125">
        <v>1</v>
      </c>
      <c r="H27" s="8"/>
      <c r="I27" s="6">
        <f t="shared" si="5"/>
        <v>0</v>
      </c>
      <c r="J27" s="6">
        <f t="shared" si="3"/>
        <v>0</v>
      </c>
      <c r="K27" s="6">
        <f t="shared" si="4"/>
        <v>0</v>
      </c>
      <c r="L27" s="31">
        <v>0.2</v>
      </c>
      <c r="O27" s="10"/>
    </row>
    <row r="28" spans="1:15" ht="48" customHeight="1">
      <c r="A28" s="5">
        <v>23</v>
      </c>
      <c r="B28" s="59" t="s">
        <v>83</v>
      </c>
      <c r="C28" s="92" t="s">
        <v>149</v>
      </c>
      <c r="D28" s="7"/>
      <c r="E28" s="7"/>
      <c r="F28" s="92" t="s">
        <v>17</v>
      </c>
      <c r="G28" s="125">
        <v>1</v>
      </c>
      <c r="H28" s="8"/>
      <c r="I28" s="6">
        <f t="shared" si="5"/>
        <v>0</v>
      </c>
      <c r="J28" s="6">
        <f t="shared" si="3"/>
        <v>0</v>
      </c>
      <c r="K28" s="6">
        <f t="shared" si="4"/>
        <v>0</v>
      </c>
      <c r="L28" s="31">
        <v>0.2</v>
      </c>
      <c r="O28" s="10"/>
    </row>
    <row r="29" spans="1:15" ht="48" customHeight="1">
      <c r="A29" s="5">
        <v>24</v>
      </c>
      <c r="B29" s="59" t="s">
        <v>84</v>
      </c>
      <c r="C29" s="92" t="s">
        <v>149</v>
      </c>
      <c r="D29" s="7"/>
      <c r="E29" s="7"/>
      <c r="F29" s="97" t="s">
        <v>17</v>
      </c>
      <c r="G29" s="132">
        <v>1</v>
      </c>
      <c r="H29" s="8"/>
      <c r="I29" s="6">
        <f t="shared" si="5"/>
        <v>0</v>
      </c>
      <c r="J29" s="6">
        <f t="shared" si="3"/>
        <v>0</v>
      </c>
      <c r="K29" s="6">
        <f t="shared" si="4"/>
        <v>0</v>
      </c>
      <c r="L29" s="31">
        <v>0.2</v>
      </c>
      <c r="O29" s="10"/>
    </row>
    <row r="30" spans="1:15" ht="12.75">
      <c r="A30" s="5">
        <v>25</v>
      </c>
      <c r="B30" s="56" t="s">
        <v>85</v>
      </c>
      <c r="C30" s="118"/>
      <c r="D30" s="7"/>
      <c r="E30" s="7"/>
      <c r="F30" s="92" t="s">
        <v>150</v>
      </c>
      <c r="G30" s="125">
        <v>1</v>
      </c>
      <c r="H30" s="8"/>
      <c r="I30" s="6">
        <f t="shared" si="5"/>
        <v>0</v>
      </c>
      <c r="J30" s="6">
        <f t="shared" si="3"/>
        <v>0</v>
      </c>
      <c r="K30" s="6">
        <f t="shared" si="4"/>
        <v>0</v>
      </c>
      <c r="L30" s="31">
        <v>0.2</v>
      </c>
      <c r="O30" s="10"/>
    </row>
    <row r="31" spans="1:15" ht="48" customHeight="1">
      <c r="A31" s="5">
        <v>26</v>
      </c>
      <c r="B31" s="63" t="s">
        <v>86</v>
      </c>
      <c r="C31" s="94"/>
      <c r="D31" s="7"/>
      <c r="E31" s="7"/>
      <c r="F31" s="99" t="s">
        <v>17</v>
      </c>
      <c r="G31" s="134">
        <v>5</v>
      </c>
      <c r="H31" s="8"/>
      <c r="I31" s="6">
        <f t="shared" si="5"/>
        <v>0</v>
      </c>
      <c r="J31" s="6">
        <f t="shared" si="3"/>
        <v>0</v>
      </c>
      <c r="K31" s="6">
        <f t="shared" si="4"/>
        <v>0</v>
      </c>
      <c r="L31" s="31">
        <v>0.2</v>
      </c>
      <c r="O31" s="10"/>
    </row>
    <row r="32" spans="1:15" ht="48" customHeight="1">
      <c r="A32" s="5">
        <v>27</v>
      </c>
      <c r="B32" s="60" t="s">
        <v>87</v>
      </c>
      <c r="C32" s="92" t="s">
        <v>29</v>
      </c>
      <c r="D32" s="7"/>
      <c r="E32" s="7"/>
      <c r="F32" s="97" t="s">
        <v>17</v>
      </c>
      <c r="G32" s="132">
        <v>20</v>
      </c>
      <c r="H32" s="8"/>
      <c r="I32" s="6">
        <f t="shared" si="5"/>
        <v>0</v>
      </c>
      <c r="J32" s="6">
        <f t="shared" si="3"/>
        <v>0</v>
      </c>
      <c r="K32" s="6">
        <f t="shared" si="4"/>
        <v>0</v>
      </c>
      <c r="L32" s="31">
        <v>0.2</v>
      </c>
      <c r="O32" s="10"/>
    </row>
    <row r="33" spans="1:15" ht="48" customHeight="1">
      <c r="A33" s="5">
        <v>28</v>
      </c>
      <c r="B33" s="56" t="s">
        <v>45</v>
      </c>
      <c r="C33" s="118"/>
      <c r="D33" s="7"/>
      <c r="E33" s="7"/>
      <c r="F33" s="92" t="s">
        <v>60</v>
      </c>
      <c r="G33" s="125">
        <v>1</v>
      </c>
      <c r="H33" s="8"/>
      <c r="I33" s="6">
        <f t="shared" si="5"/>
        <v>0</v>
      </c>
      <c r="J33" s="6">
        <f t="shared" si="3"/>
        <v>0</v>
      </c>
      <c r="K33" s="6">
        <f t="shared" si="4"/>
        <v>0</v>
      </c>
      <c r="L33" s="31">
        <v>0.2</v>
      </c>
      <c r="O33" s="10"/>
    </row>
    <row r="34" spans="1:15" ht="48" customHeight="1">
      <c r="A34" s="5">
        <v>29</v>
      </c>
      <c r="B34" s="59" t="s">
        <v>88</v>
      </c>
      <c r="C34" s="92" t="s">
        <v>29</v>
      </c>
      <c r="D34" s="7"/>
      <c r="E34" s="7"/>
      <c r="F34" s="96" t="s">
        <v>181</v>
      </c>
      <c r="G34" s="130">
        <v>3</v>
      </c>
      <c r="H34" s="8"/>
      <c r="I34" s="6">
        <f t="shared" si="5"/>
        <v>0</v>
      </c>
      <c r="J34" s="6">
        <f t="shared" si="3"/>
        <v>0</v>
      </c>
      <c r="K34" s="6">
        <f t="shared" si="4"/>
        <v>0</v>
      </c>
      <c r="L34" s="31">
        <v>0.2</v>
      </c>
      <c r="O34" s="10"/>
    </row>
    <row r="35" spans="1:15" ht="48" customHeight="1">
      <c r="A35" s="5">
        <v>30</v>
      </c>
      <c r="B35" s="59" t="s">
        <v>89</v>
      </c>
      <c r="C35" s="92" t="s">
        <v>151</v>
      </c>
      <c r="D35" s="7"/>
      <c r="E35" s="7"/>
      <c r="F35" s="92" t="s">
        <v>182</v>
      </c>
      <c r="G35" s="125">
        <v>1</v>
      </c>
      <c r="H35" s="8"/>
      <c r="I35" s="6">
        <f t="shared" si="5"/>
        <v>0</v>
      </c>
      <c r="J35" s="6">
        <f t="shared" si="3"/>
        <v>0</v>
      </c>
      <c r="K35" s="6">
        <f t="shared" si="4"/>
        <v>0</v>
      </c>
      <c r="L35" s="31">
        <v>0.2</v>
      </c>
      <c r="O35" s="10"/>
    </row>
    <row r="36" spans="1:15" ht="51">
      <c r="A36" s="5">
        <v>31</v>
      </c>
      <c r="B36" s="56" t="s">
        <v>90</v>
      </c>
      <c r="C36" s="91" t="s">
        <v>183</v>
      </c>
      <c r="D36" s="7"/>
      <c r="E36" s="7"/>
      <c r="F36" s="91" t="s">
        <v>36</v>
      </c>
      <c r="G36" s="126">
        <v>6</v>
      </c>
      <c r="H36" s="8"/>
      <c r="I36" s="6">
        <f t="shared" si="5"/>
        <v>0</v>
      </c>
      <c r="J36" s="6">
        <f t="shared" si="3"/>
        <v>0</v>
      </c>
      <c r="K36" s="6">
        <f t="shared" si="4"/>
        <v>0</v>
      </c>
      <c r="L36" s="31">
        <v>0.2</v>
      </c>
      <c r="O36" s="10"/>
    </row>
    <row r="37" spans="1:15" ht="48" customHeight="1">
      <c r="A37" s="5">
        <v>32</v>
      </c>
      <c r="B37" s="64" t="s">
        <v>91</v>
      </c>
      <c r="C37" s="109" t="s">
        <v>152</v>
      </c>
      <c r="D37" s="7"/>
      <c r="E37" s="7"/>
      <c r="F37" s="100" t="s">
        <v>16</v>
      </c>
      <c r="G37" s="135">
        <v>1</v>
      </c>
      <c r="H37" s="8"/>
      <c r="I37" s="6">
        <f t="shared" si="5"/>
        <v>0</v>
      </c>
      <c r="J37" s="6">
        <f t="shared" si="3"/>
        <v>0</v>
      </c>
      <c r="K37" s="6">
        <f t="shared" si="4"/>
        <v>0</v>
      </c>
      <c r="L37" s="31">
        <v>0.2</v>
      </c>
      <c r="O37" s="10"/>
    </row>
    <row r="38" spans="1:15" ht="48" customHeight="1">
      <c r="A38" s="5">
        <v>33</v>
      </c>
      <c r="B38" s="59" t="s">
        <v>92</v>
      </c>
      <c r="C38" s="92" t="s">
        <v>29</v>
      </c>
      <c r="D38" s="7"/>
      <c r="E38" s="7"/>
      <c r="F38" s="101" t="s">
        <v>36</v>
      </c>
      <c r="G38" s="125">
        <v>1</v>
      </c>
      <c r="H38" s="8"/>
      <c r="I38" s="6">
        <f t="shared" si="5"/>
        <v>0</v>
      </c>
      <c r="J38" s="6">
        <f t="shared" si="3"/>
        <v>0</v>
      </c>
      <c r="K38" s="6">
        <f t="shared" si="4"/>
        <v>0</v>
      </c>
      <c r="L38" s="31">
        <v>0.2</v>
      </c>
      <c r="O38" s="10"/>
    </row>
    <row r="39" spans="1:15" ht="48" customHeight="1">
      <c r="A39" s="5">
        <v>34</v>
      </c>
      <c r="B39" s="65" t="s">
        <v>47</v>
      </c>
      <c r="C39" s="102"/>
      <c r="D39" s="7"/>
      <c r="E39" s="7"/>
      <c r="F39" s="102" t="s">
        <v>38</v>
      </c>
      <c r="G39" s="136">
        <v>1</v>
      </c>
      <c r="H39" s="8"/>
      <c r="I39" s="6">
        <f t="shared" si="5"/>
        <v>0</v>
      </c>
      <c r="J39" s="6">
        <f t="shared" si="3"/>
        <v>0</v>
      </c>
      <c r="K39" s="6">
        <f t="shared" si="4"/>
        <v>0</v>
      </c>
      <c r="L39" s="31">
        <v>0.2</v>
      </c>
      <c r="O39" s="10"/>
    </row>
    <row r="40" spans="1:12" s="10" customFormat="1" ht="48" customHeight="1">
      <c r="A40" s="5">
        <v>35</v>
      </c>
      <c r="B40" s="56" t="s">
        <v>93</v>
      </c>
      <c r="C40" s="91" t="s">
        <v>207</v>
      </c>
      <c r="D40" s="7"/>
      <c r="E40" s="7"/>
      <c r="F40" s="91" t="s">
        <v>36</v>
      </c>
      <c r="G40" s="126">
        <v>10</v>
      </c>
      <c r="H40" s="8"/>
      <c r="I40" s="6">
        <f t="shared" si="5"/>
        <v>0</v>
      </c>
      <c r="J40" s="6">
        <f t="shared" si="3"/>
        <v>0</v>
      </c>
      <c r="K40" s="6">
        <f t="shared" si="4"/>
        <v>0</v>
      </c>
      <c r="L40" s="31">
        <v>0.2</v>
      </c>
    </row>
    <row r="41" spans="1:12" s="10" customFormat="1" ht="48" customHeight="1">
      <c r="A41" s="5">
        <v>36</v>
      </c>
      <c r="B41" s="56" t="s">
        <v>94</v>
      </c>
      <c r="C41" s="91" t="s">
        <v>208</v>
      </c>
      <c r="D41" s="7"/>
      <c r="E41" s="7"/>
      <c r="F41" s="91" t="s">
        <v>198</v>
      </c>
      <c r="G41" s="126">
        <v>2</v>
      </c>
      <c r="H41" s="8"/>
      <c r="I41" s="6">
        <f t="shared" si="2"/>
        <v>0</v>
      </c>
      <c r="J41" s="6">
        <f t="shared" si="0"/>
        <v>0</v>
      </c>
      <c r="K41" s="6">
        <f t="shared" si="1"/>
        <v>0</v>
      </c>
      <c r="L41" s="31">
        <v>0.2</v>
      </c>
    </row>
    <row r="42" spans="1:12" s="10" customFormat="1" ht="48" customHeight="1">
      <c r="A42" s="5">
        <v>37</v>
      </c>
      <c r="B42" s="60" t="s">
        <v>48</v>
      </c>
      <c r="C42" s="93"/>
      <c r="D42" s="7"/>
      <c r="E42" s="7"/>
      <c r="F42" s="93" t="s">
        <v>39</v>
      </c>
      <c r="G42" s="127">
        <v>1</v>
      </c>
      <c r="H42" s="8"/>
      <c r="I42" s="6">
        <f t="shared" si="2"/>
        <v>0</v>
      </c>
      <c r="J42" s="6">
        <f t="shared" si="0"/>
        <v>0</v>
      </c>
      <c r="K42" s="6">
        <f t="shared" si="1"/>
        <v>0</v>
      </c>
      <c r="L42" s="31">
        <v>0.2</v>
      </c>
    </row>
    <row r="43" spans="1:12" s="10" customFormat="1" ht="48" customHeight="1">
      <c r="A43" s="5">
        <v>38</v>
      </c>
      <c r="B43" s="55" t="s">
        <v>95</v>
      </c>
      <c r="C43" s="92" t="s">
        <v>153</v>
      </c>
      <c r="D43" s="7"/>
      <c r="E43" s="7"/>
      <c r="F43" s="92" t="s">
        <v>59</v>
      </c>
      <c r="G43" s="131">
        <v>5</v>
      </c>
      <c r="H43" s="8"/>
      <c r="I43" s="6">
        <f t="shared" si="2"/>
        <v>0</v>
      </c>
      <c r="J43" s="6">
        <f t="shared" si="0"/>
        <v>0</v>
      </c>
      <c r="K43" s="6">
        <f t="shared" si="1"/>
        <v>0</v>
      </c>
      <c r="L43" s="31">
        <v>0.2</v>
      </c>
    </row>
    <row r="44" spans="1:12" s="10" customFormat="1" ht="48" customHeight="1">
      <c r="A44" s="5">
        <v>39</v>
      </c>
      <c r="B44" s="66" t="s">
        <v>96</v>
      </c>
      <c r="C44" s="119" t="s">
        <v>154</v>
      </c>
      <c r="D44" s="7"/>
      <c r="E44" s="7"/>
      <c r="F44" s="103" t="s">
        <v>17</v>
      </c>
      <c r="G44" s="137">
        <v>2</v>
      </c>
      <c r="H44" s="8"/>
      <c r="I44" s="6">
        <f t="shared" si="2"/>
        <v>0</v>
      </c>
      <c r="J44" s="6">
        <f t="shared" si="0"/>
        <v>0</v>
      </c>
      <c r="K44" s="6">
        <f t="shared" si="1"/>
        <v>0</v>
      </c>
      <c r="L44" s="31">
        <v>0.2</v>
      </c>
    </row>
    <row r="45" spans="1:12" s="10" customFormat="1" ht="48" customHeight="1">
      <c r="A45" s="5">
        <v>40</v>
      </c>
      <c r="B45" s="58" t="s">
        <v>97</v>
      </c>
      <c r="C45" s="118"/>
      <c r="D45" s="7"/>
      <c r="E45" s="7"/>
      <c r="F45" s="92" t="s">
        <v>60</v>
      </c>
      <c r="G45" s="125">
        <v>5</v>
      </c>
      <c r="H45" s="8"/>
      <c r="I45" s="6">
        <f t="shared" si="2"/>
        <v>0</v>
      </c>
      <c r="J45" s="6">
        <f t="shared" si="0"/>
        <v>0</v>
      </c>
      <c r="K45" s="6">
        <f t="shared" si="1"/>
        <v>0</v>
      </c>
      <c r="L45" s="31">
        <v>0.2</v>
      </c>
    </row>
    <row r="46" spans="1:12" s="10" customFormat="1" ht="48" customHeight="1">
      <c r="A46" s="5">
        <v>41</v>
      </c>
      <c r="B46" s="56" t="s">
        <v>98</v>
      </c>
      <c r="C46" s="113" t="s">
        <v>184</v>
      </c>
      <c r="D46" s="7"/>
      <c r="E46" s="7"/>
      <c r="F46" s="104" t="s">
        <v>17</v>
      </c>
      <c r="G46" s="138" t="s">
        <v>199</v>
      </c>
      <c r="H46" s="8"/>
      <c r="I46" s="6">
        <f t="shared" si="2"/>
        <v>0</v>
      </c>
      <c r="J46" s="6">
        <f t="shared" si="0"/>
        <v>0</v>
      </c>
      <c r="K46" s="6">
        <f t="shared" si="1"/>
        <v>0</v>
      </c>
      <c r="L46" s="31">
        <v>0.2</v>
      </c>
    </row>
    <row r="47" spans="1:12" s="10" customFormat="1" ht="48" customHeight="1">
      <c r="A47" s="5">
        <v>42</v>
      </c>
      <c r="B47" s="63" t="s">
        <v>99</v>
      </c>
      <c r="C47" s="120"/>
      <c r="D47" s="7"/>
      <c r="E47" s="7"/>
      <c r="F47" s="92" t="s">
        <v>17</v>
      </c>
      <c r="G47" s="125">
        <v>1</v>
      </c>
      <c r="H47" s="8"/>
      <c r="I47" s="6">
        <f t="shared" si="2"/>
        <v>0</v>
      </c>
      <c r="J47" s="6">
        <f t="shared" si="0"/>
        <v>0</v>
      </c>
      <c r="K47" s="6">
        <f t="shared" si="1"/>
        <v>0</v>
      </c>
      <c r="L47" s="31">
        <v>0.2</v>
      </c>
    </row>
    <row r="48" spans="1:12" s="10" customFormat="1" ht="48" customHeight="1">
      <c r="A48" s="5">
        <v>43</v>
      </c>
      <c r="B48" s="58" t="s">
        <v>100</v>
      </c>
      <c r="C48" s="121" t="s">
        <v>61</v>
      </c>
      <c r="D48" s="7"/>
      <c r="E48" s="7"/>
      <c r="F48" s="105" t="s">
        <v>200</v>
      </c>
      <c r="G48" s="139">
        <v>3</v>
      </c>
      <c r="H48" s="8"/>
      <c r="I48" s="6">
        <f t="shared" si="2"/>
        <v>0</v>
      </c>
      <c r="J48" s="6">
        <f t="shared" si="0"/>
        <v>0</v>
      </c>
      <c r="K48" s="6">
        <f t="shared" si="1"/>
        <v>0</v>
      </c>
      <c r="L48" s="31">
        <v>0.2</v>
      </c>
    </row>
    <row r="49" spans="1:12" s="10" customFormat="1" ht="48" customHeight="1">
      <c r="A49" s="5">
        <v>44</v>
      </c>
      <c r="B49" s="56" t="s">
        <v>101</v>
      </c>
      <c r="C49" s="92" t="s">
        <v>155</v>
      </c>
      <c r="D49" s="7"/>
      <c r="E49" s="7"/>
      <c r="F49" s="92" t="s">
        <v>185</v>
      </c>
      <c r="G49" s="125">
        <v>1</v>
      </c>
      <c r="H49" s="8"/>
      <c r="I49" s="6">
        <f t="shared" si="2"/>
        <v>0</v>
      </c>
      <c r="J49" s="6">
        <f t="shared" si="0"/>
        <v>0</v>
      </c>
      <c r="K49" s="6">
        <f t="shared" si="1"/>
        <v>0</v>
      </c>
      <c r="L49" s="31">
        <v>0.2</v>
      </c>
    </row>
    <row r="50" spans="1:12" s="10" customFormat="1" ht="48" customHeight="1">
      <c r="A50" s="5">
        <v>45</v>
      </c>
      <c r="B50" s="56" t="s">
        <v>102</v>
      </c>
      <c r="C50" s="91" t="s">
        <v>186</v>
      </c>
      <c r="D50" s="7"/>
      <c r="E50" s="7"/>
      <c r="F50" s="91" t="s">
        <v>197</v>
      </c>
      <c r="G50" s="126">
        <v>4</v>
      </c>
      <c r="H50" s="8"/>
      <c r="I50" s="6">
        <f t="shared" si="2"/>
        <v>0</v>
      </c>
      <c r="J50" s="6">
        <f t="shared" si="0"/>
        <v>0</v>
      </c>
      <c r="K50" s="6">
        <f t="shared" si="1"/>
        <v>0</v>
      </c>
      <c r="L50" s="31">
        <v>0.2</v>
      </c>
    </row>
    <row r="51" spans="1:12" s="10" customFormat="1" ht="48" customHeight="1">
      <c r="A51" s="5">
        <v>46</v>
      </c>
      <c r="B51" s="56" t="s">
        <v>103</v>
      </c>
      <c r="C51" s="91" t="s">
        <v>187</v>
      </c>
      <c r="D51" s="7"/>
      <c r="E51" s="7"/>
      <c r="F51" s="91" t="s">
        <v>201</v>
      </c>
      <c r="G51" s="126">
        <v>16</v>
      </c>
      <c r="H51" s="8"/>
      <c r="I51" s="6">
        <f t="shared" si="2"/>
        <v>0</v>
      </c>
      <c r="J51" s="6">
        <f t="shared" si="0"/>
        <v>0</v>
      </c>
      <c r="K51" s="6">
        <f t="shared" si="1"/>
        <v>0</v>
      </c>
      <c r="L51" s="31">
        <v>0.2</v>
      </c>
    </row>
    <row r="52" spans="1:12" s="10" customFormat="1" ht="25.5">
      <c r="A52" s="5">
        <v>47</v>
      </c>
      <c r="B52" s="56" t="s">
        <v>104</v>
      </c>
      <c r="C52" s="92" t="s">
        <v>155</v>
      </c>
      <c r="D52" s="7"/>
      <c r="E52" s="7"/>
      <c r="F52" s="91" t="s">
        <v>188</v>
      </c>
      <c r="G52" s="126">
        <v>1</v>
      </c>
      <c r="H52" s="8"/>
      <c r="I52" s="6">
        <f t="shared" si="2"/>
        <v>0</v>
      </c>
      <c r="J52" s="6">
        <f t="shared" si="0"/>
        <v>0</v>
      </c>
      <c r="K52" s="6">
        <f t="shared" si="1"/>
        <v>0</v>
      </c>
      <c r="L52" s="31">
        <v>0.2</v>
      </c>
    </row>
    <row r="53" spans="1:12" s="10" customFormat="1" ht="15">
      <c r="A53" s="5">
        <v>48</v>
      </c>
      <c r="B53" s="45" t="s">
        <v>105</v>
      </c>
      <c r="C53" s="122"/>
      <c r="D53" s="7"/>
      <c r="E53" s="7"/>
      <c r="F53" s="106" t="s">
        <v>62</v>
      </c>
      <c r="G53" s="140">
        <v>1</v>
      </c>
      <c r="H53" s="8"/>
      <c r="I53" s="6">
        <f t="shared" si="2"/>
        <v>0</v>
      </c>
      <c r="J53" s="6">
        <f t="shared" si="0"/>
        <v>0</v>
      </c>
      <c r="K53" s="6">
        <f t="shared" si="1"/>
        <v>0</v>
      </c>
      <c r="L53" s="31">
        <v>0.2</v>
      </c>
    </row>
    <row r="54" spans="1:12" s="10" customFormat="1" ht="15">
      <c r="A54" s="5">
        <v>49</v>
      </c>
      <c r="B54" s="45" t="s">
        <v>106</v>
      </c>
      <c r="C54" s="48"/>
      <c r="D54" s="7"/>
      <c r="E54" s="7"/>
      <c r="F54" s="106" t="s">
        <v>62</v>
      </c>
      <c r="G54" s="140">
        <v>1</v>
      </c>
      <c r="H54" s="8"/>
      <c r="I54" s="6">
        <f t="shared" si="2"/>
        <v>0</v>
      </c>
      <c r="J54" s="6">
        <f t="shared" si="0"/>
        <v>0</v>
      </c>
      <c r="K54" s="6">
        <f t="shared" si="1"/>
        <v>0</v>
      </c>
      <c r="L54" s="31">
        <v>0.2</v>
      </c>
    </row>
    <row r="55" spans="1:12" s="10" customFormat="1" ht="25.5">
      <c r="A55" s="5">
        <v>50</v>
      </c>
      <c r="B55" s="59" t="s">
        <v>107</v>
      </c>
      <c r="C55" s="107"/>
      <c r="D55" s="7"/>
      <c r="E55" s="7"/>
      <c r="F55" s="107" t="s">
        <v>34</v>
      </c>
      <c r="G55" s="125">
        <v>2</v>
      </c>
      <c r="H55" s="8"/>
      <c r="I55" s="6">
        <f t="shared" si="2"/>
        <v>0</v>
      </c>
      <c r="J55" s="6">
        <f t="shared" si="0"/>
        <v>0</v>
      </c>
      <c r="K55" s="6">
        <f t="shared" si="1"/>
        <v>0</v>
      </c>
      <c r="L55" s="31">
        <v>0.2</v>
      </c>
    </row>
    <row r="56" spans="1:15" ht="15">
      <c r="A56" s="5">
        <v>51</v>
      </c>
      <c r="B56" s="67" t="s">
        <v>108</v>
      </c>
      <c r="C56" s="108" t="s">
        <v>156</v>
      </c>
      <c r="D56" s="7"/>
      <c r="E56" s="7"/>
      <c r="F56" s="108" t="s">
        <v>17</v>
      </c>
      <c r="G56" s="141">
        <v>10</v>
      </c>
      <c r="H56" s="8"/>
      <c r="I56" s="6">
        <f t="shared" si="2"/>
        <v>0</v>
      </c>
      <c r="J56" s="6">
        <f t="shared" si="0"/>
        <v>0</v>
      </c>
      <c r="K56" s="6">
        <f aca="true" t="shared" si="6" ref="K56:K86">SUM(I56,J56)</f>
        <v>0</v>
      </c>
      <c r="L56" s="31">
        <v>0.2</v>
      </c>
      <c r="O56" s="10"/>
    </row>
    <row r="57" spans="1:15" ht="12.75">
      <c r="A57" s="5">
        <v>52</v>
      </c>
      <c r="B57" s="46" t="s">
        <v>27</v>
      </c>
      <c r="C57" s="92" t="s">
        <v>157</v>
      </c>
      <c r="D57" s="7"/>
      <c r="E57" s="7"/>
      <c r="F57" s="92" t="s">
        <v>17</v>
      </c>
      <c r="G57" s="126">
        <v>1</v>
      </c>
      <c r="H57" s="8"/>
      <c r="I57" s="6">
        <f t="shared" si="2"/>
        <v>0</v>
      </c>
      <c r="J57" s="6">
        <f t="shared" si="0"/>
        <v>0</v>
      </c>
      <c r="K57" s="6">
        <f t="shared" si="6"/>
        <v>0</v>
      </c>
      <c r="L57" s="31">
        <v>0.2</v>
      </c>
      <c r="O57" s="10"/>
    </row>
    <row r="58" spans="1:15" ht="15">
      <c r="A58" s="5">
        <v>53</v>
      </c>
      <c r="B58" s="68" t="s">
        <v>109</v>
      </c>
      <c r="C58" s="109"/>
      <c r="D58" s="7"/>
      <c r="E58" s="7"/>
      <c r="F58" s="100" t="s">
        <v>16</v>
      </c>
      <c r="G58" s="135">
        <v>2</v>
      </c>
      <c r="H58" s="8"/>
      <c r="I58" s="6">
        <f t="shared" si="2"/>
        <v>0</v>
      </c>
      <c r="J58" s="6">
        <f t="shared" si="0"/>
        <v>0</v>
      </c>
      <c r="K58" s="6">
        <f t="shared" si="6"/>
        <v>0</v>
      </c>
      <c r="L58" s="31">
        <v>0.2</v>
      </c>
      <c r="O58" s="10"/>
    </row>
    <row r="59" spans="1:15" ht="48" customHeight="1">
      <c r="A59" s="5">
        <v>54</v>
      </c>
      <c r="B59" s="60" t="s">
        <v>28</v>
      </c>
      <c r="C59" s="107"/>
      <c r="D59" s="7"/>
      <c r="E59" s="7"/>
      <c r="F59" s="107" t="s">
        <v>33</v>
      </c>
      <c r="G59" s="142">
        <v>1</v>
      </c>
      <c r="H59" s="8"/>
      <c r="I59" s="6">
        <f t="shared" si="2"/>
        <v>0</v>
      </c>
      <c r="J59" s="6">
        <f t="shared" si="0"/>
        <v>0</v>
      </c>
      <c r="K59" s="6">
        <f t="shared" si="6"/>
        <v>0</v>
      </c>
      <c r="L59" s="31">
        <v>0.2</v>
      </c>
      <c r="O59" s="10"/>
    </row>
    <row r="60" spans="1:15" ht="77.25" customHeight="1">
      <c r="A60" s="5">
        <v>55</v>
      </c>
      <c r="B60" s="60" t="s">
        <v>49</v>
      </c>
      <c r="C60" s="107"/>
      <c r="D60" s="7"/>
      <c r="E60" s="7"/>
      <c r="F60" s="110" t="s">
        <v>38</v>
      </c>
      <c r="G60" s="143">
        <v>1</v>
      </c>
      <c r="H60" s="8"/>
      <c r="I60" s="6">
        <f t="shared" si="2"/>
        <v>0</v>
      </c>
      <c r="J60" s="6">
        <f t="shared" si="0"/>
        <v>0</v>
      </c>
      <c r="K60" s="6">
        <f t="shared" si="6"/>
        <v>0</v>
      </c>
      <c r="L60" s="31">
        <v>0.2</v>
      </c>
      <c r="O60" s="10"/>
    </row>
    <row r="61" spans="1:15" ht="48" customHeight="1">
      <c r="A61" s="5">
        <v>56</v>
      </c>
      <c r="B61" s="69" t="s">
        <v>110</v>
      </c>
      <c r="C61" s="111" t="s">
        <v>158</v>
      </c>
      <c r="D61" s="7"/>
      <c r="E61" s="7"/>
      <c r="F61" s="111" t="s">
        <v>17</v>
      </c>
      <c r="G61" s="144">
        <v>2</v>
      </c>
      <c r="H61" s="8"/>
      <c r="I61" s="6">
        <f t="shared" si="2"/>
        <v>0</v>
      </c>
      <c r="J61" s="6">
        <f t="shared" si="0"/>
        <v>0</v>
      </c>
      <c r="K61" s="6">
        <f t="shared" si="6"/>
        <v>0</v>
      </c>
      <c r="L61" s="31">
        <v>0.2</v>
      </c>
      <c r="O61" s="10"/>
    </row>
    <row r="62" spans="1:15" ht="48" customHeight="1">
      <c r="A62" s="5">
        <v>57</v>
      </c>
      <c r="B62" s="70" t="s">
        <v>111</v>
      </c>
      <c r="C62" s="49"/>
      <c r="D62" s="7"/>
      <c r="E62" s="7"/>
      <c r="F62" s="112" t="s">
        <v>16</v>
      </c>
      <c r="G62" s="145">
        <v>2</v>
      </c>
      <c r="H62" s="8"/>
      <c r="I62" s="6">
        <f t="shared" si="2"/>
        <v>0</v>
      </c>
      <c r="J62" s="6">
        <f t="shared" si="0"/>
        <v>0</v>
      </c>
      <c r="K62" s="6">
        <f t="shared" si="6"/>
        <v>0</v>
      </c>
      <c r="L62" s="31">
        <v>0.2</v>
      </c>
      <c r="O62" s="10"/>
    </row>
    <row r="63" spans="1:15" ht="48" customHeight="1">
      <c r="A63" s="5">
        <v>58</v>
      </c>
      <c r="B63" s="70" t="s">
        <v>112</v>
      </c>
      <c r="C63" s="50"/>
      <c r="D63" s="7"/>
      <c r="E63" s="7"/>
      <c r="F63" s="100" t="s">
        <v>16</v>
      </c>
      <c r="G63" s="146">
        <v>2</v>
      </c>
      <c r="H63" s="8"/>
      <c r="I63" s="6">
        <f t="shared" si="2"/>
        <v>0</v>
      </c>
      <c r="J63" s="6">
        <f t="shared" si="0"/>
        <v>0</v>
      </c>
      <c r="K63" s="6">
        <f t="shared" si="6"/>
        <v>0</v>
      </c>
      <c r="L63" s="31">
        <v>0.2</v>
      </c>
      <c r="O63" s="10"/>
    </row>
    <row r="64" spans="1:15" ht="48" customHeight="1">
      <c r="A64" s="5">
        <v>59</v>
      </c>
      <c r="B64" s="71" t="s">
        <v>113</v>
      </c>
      <c r="C64" s="113" t="s">
        <v>189</v>
      </c>
      <c r="D64" s="7"/>
      <c r="E64" s="7"/>
      <c r="F64" s="91" t="s">
        <v>202</v>
      </c>
      <c r="G64" s="126" t="s">
        <v>203</v>
      </c>
      <c r="H64" s="8"/>
      <c r="I64" s="6">
        <f t="shared" si="2"/>
        <v>0</v>
      </c>
      <c r="J64" s="6">
        <f t="shared" si="0"/>
        <v>0</v>
      </c>
      <c r="K64" s="6">
        <f t="shared" si="6"/>
        <v>0</v>
      </c>
      <c r="L64" s="31">
        <v>0.2</v>
      </c>
      <c r="O64" s="10"/>
    </row>
    <row r="65" spans="1:15" ht="57.75" customHeight="1">
      <c r="A65" s="5">
        <v>60</v>
      </c>
      <c r="B65" s="56" t="s">
        <v>114</v>
      </c>
      <c r="C65" s="91" t="s">
        <v>189</v>
      </c>
      <c r="D65" s="7"/>
      <c r="E65" s="7"/>
      <c r="F65" s="91" t="s">
        <v>202</v>
      </c>
      <c r="G65" s="126">
        <v>1</v>
      </c>
      <c r="H65" s="8"/>
      <c r="I65" s="6">
        <f t="shared" si="2"/>
        <v>0</v>
      </c>
      <c r="J65" s="6">
        <f t="shared" si="0"/>
        <v>0</v>
      </c>
      <c r="K65" s="6">
        <f t="shared" si="6"/>
        <v>0</v>
      </c>
      <c r="L65" s="31">
        <v>0.2</v>
      </c>
      <c r="O65" s="10"/>
    </row>
    <row r="66" spans="1:15" ht="48" customHeight="1">
      <c r="A66" s="5">
        <v>61</v>
      </c>
      <c r="B66" s="56" t="s">
        <v>115</v>
      </c>
      <c r="C66" s="91" t="s">
        <v>189</v>
      </c>
      <c r="D66" s="7"/>
      <c r="E66" s="7"/>
      <c r="F66" s="91" t="s">
        <v>202</v>
      </c>
      <c r="G66" s="126">
        <v>1</v>
      </c>
      <c r="H66" s="8"/>
      <c r="I66" s="6">
        <f t="shared" si="2"/>
        <v>0</v>
      </c>
      <c r="J66" s="6">
        <f t="shared" si="0"/>
        <v>0</v>
      </c>
      <c r="K66" s="6">
        <f t="shared" si="6"/>
        <v>0</v>
      </c>
      <c r="L66" s="31">
        <v>0.2</v>
      </c>
      <c r="O66" s="10"/>
    </row>
    <row r="67" spans="1:15" ht="48" customHeight="1">
      <c r="A67" s="5">
        <v>62</v>
      </c>
      <c r="B67" s="60" t="s">
        <v>116</v>
      </c>
      <c r="C67" s="92" t="s">
        <v>29</v>
      </c>
      <c r="D67" s="7"/>
      <c r="E67" s="7"/>
      <c r="F67" s="92" t="s">
        <v>17</v>
      </c>
      <c r="G67" s="126">
        <v>1</v>
      </c>
      <c r="H67" s="8"/>
      <c r="I67" s="6">
        <f t="shared" si="2"/>
        <v>0</v>
      </c>
      <c r="J67" s="6">
        <f t="shared" si="0"/>
        <v>0</v>
      </c>
      <c r="K67" s="6">
        <f t="shared" si="6"/>
        <v>0</v>
      </c>
      <c r="L67" s="31">
        <v>0.2</v>
      </c>
      <c r="O67" s="10"/>
    </row>
    <row r="68" spans="1:15" ht="48" customHeight="1">
      <c r="A68" s="5">
        <v>63</v>
      </c>
      <c r="B68" s="60" t="s">
        <v>117</v>
      </c>
      <c r="C68" s="92" t="s">
        <v>29</v>
      </c>
      <c r="D68" s="7"/>
      <c r="E68" s="7"/>
      <c r="F68" s="92" t="s">
        <v>17</v>
      </c>
      <c r="G68" s="125">
        <v>1</v>
      </c>
      <c r="H68" s="8"/>
      <c r="I68" s="6">
        <f t="shared" si="2"/>
        <v>0</v>
      </c>
      <c r="J68" s="6">
        <f t="shared" si="0"/>
        <v>0</v>
      </c>
      <c r="K68" s="6">
        <f t="shared" si="6"/>
        <v>0</v>
      </c>
      <c r="L68" s="31">
        <v>0.2</v>
      </c>
      <c r="O68" s="10"/>
    </row>
    <row r="69" spans="1:15" ht="48" customHeight="1">
      <c r="A69" s="5">
        <v>64</v>
      </c>
      <c r="B69" s="72" t="s">
        <v>118</v>
      </c>
      <c r="C69" s="92" t="s">
        <v>159</v>
      </c>
      <c r="D69" s="7"/>
      <c r="E69" s="7"/>
      <c r="F69" s="92" t="s">
        <v>15</v>
      </c>
      <c r="G69" s="126">
        <v>2</v>
      </c>
      <c r="H69" s="8"/>
      <c r="I69" s="6">
        <f t="shared" si="2"/>
        <v>0</v>
      </c>
      <c r="J69" s="6">
        <f t="shared" si="0"/>
        <v>0</v>
      </c>
      <c r="K69" s="6">
        <f t="shared" si="6"/>
        <v>0</v>
      </c>
      <c r="L69" s="31">
        <v>0.2</v>
      </c>
      <c r="O69" s="10"/>
    </row>
    <row r="70" spans="1:15" ht="48" customHeight="1">
      <c r="A70" s="5">
        <v>65</v>
      </c>
      <c r="B70" s="72" t="s">
        <v>119</v>
      </c>
      <c r="C70" s="92" t="s">
        <v>159</v>
      </c>
      <c r="D70" s="7"/>
      <c r="E70" s="7"/>
      <c r="F70" s="92" t="s">
        <v>15</v>
      </c>
      <c r="G70" s="126">
        <v>1</v>
      </c>
      <c r="H70" s="8"/>
      <c r="I70" s="6">
        <f t="shared" si="2"/>
        <v>0</v>
      </c>
      <c r="J70" s="6">
        <f t="shared" si="0"/>
        <v>0</v>
      </c>
      <c r="K70" s="6">
        <f t="shared" si="6"/>
        <v>0</v>
      </c>
      <c r="L70" s="31">
        <v>0.2</v>
      </c>
      <c r="O70" s="10"/>
    </row>
    <row r="71" spans="1:15" ht="48" customHeight="1">
      <c r="A71" s="5">
        <v>66</v>
      </c>
      <c r="B71" s="72" t="s">
        <v>120</v>
      </c>
      <c r="C71" s="92" t="s">
        <v>159</v>
      </c>
      <c r="D71" s="7"/>
      <c r="E71" s="7"/>
      <c r="F71" s="92" t="s">
        <v>15</v>
      </c>
      <c r="G71" s="126">
        <v>2</v>
      </c>
      <c r="H71" s="8"/>
      <c r="I71" s="6">
        <f t="shared" si="2"/>
        <v>0</v>
      </c>
      <c r="J71" s="6">
        <f t="shared" si="0"/>
        <v>0</v>
      </c>
      <c r="K71" s="6">
        <f t="shared" si="6"/>
        <v>0</v>
      </c>
      <c r="L71" s="31">
        <v>0.2</v>
      </c>
      <c r="O71" s="10"/>
    </row>
    <row r="72" spans="1:12" s="10" customFormat="1" ht="48" customHeight="1">
      <c r="A72" s="5">
        <v>67</v>
      </c>
      <c r="B72" s="72" t="s">
        <v>121</v>
      </c>
      <c r="C72" s="92" t="s">
        <v>159</v>
      </c>
      <c r="D72" s="7"/>
      <c r="E72" s="7"/>
      <c r="F72" s="92" t="s">
        <v>15</v>
      </c>
      <c r="G72" s="126">
        <v>1</v>
      </c>
      <c r="H72" s="8"/>
      <c r="I72" s="6">
        <f t="shared" si="2"/>
        <v>0</v>
      </c>
      <c r="J72" s="6">
        <f t="shared" si="0"/>
        <v>0</v>
      </c>
      <c r="K72" s="6">
        <f t="shared" si="6"/>
        <v>0</v>
      </c>
      <c r="L72" s="31">
        <v>0.2</v>
      </c>
    </row>
    <row r="73" spans="1:12" s="10" customFormat="1" ht="48" customHeight="1">
      <c r="A73" s="5">
        <v>68</v>
      </c>
      <c r="B73" s="69" t="s">
        <v>122</v>
      </c>
      <c r="C73" s="111"/>
      <c r="D73" s="7"/>
      <c r="E73" s="7"/>
      <c r="F73" s="111" t="s">
        <v>15</v>
      </c>
      <c r="G73" s="144">
        <v>10</v>
      </c>
      <c r="H73" s="8"/>
      <c r="I73" s="6">
        <f t="shared" si="2"/>
        <v>0</v>
      </c>
      <c r="J73" s="6">
        <f t="shared" si="0"/>
        <v>0</v>
      </c>
      <c r="K73" s="6">
        <f t="shared" si="6"/>
        <v>0</v>
      </c>
      <c r="L73" s="31">
        <v>0.2</v>
      </c>
    </row>
    <row r="74" spans="1:12" s="10" customFormat="1" ht="48" customHeight="1">
      <c r="A74" s="5">
        <v>69</v>
      </c>
      <c r="B74" s="59" t="s">
        <v>123</v>
      </c>
      <c r="C74" s="92" t="s">
        <v>160</v>
      </c>
      <c r="D74" s="7"/>
      <c r="E74" s="7"/>
      <c r="F74" s="92" t="s">
        <v>190</v>
      </c>
      <c r="G74" s="125">
        <v>1</v>
      </c>
      <c r="H74" s="8"/>
      <c r="I74" s="6">
        <f t="shared" si="2"/>
        <v>0</v>
      </c>
      <c r="J74" s="6">
        <f t="shared" si="0"/>
        <v>0</v>
      </c>
      <c r="K74" s="6">
        <f t="shared" si="6"/>
        <v>0</v>
      </c>
      <c r="L74" s="31">
        <v>0.2</v>
      </c>
    </row>
    <row r="75" spans="1:12" s="10" customFormat="1" ht="48" customHeight="1">
      <c r="A75" s="5">
        <v>70</v>
      </c>
      <c r="B75" s="59" t="s">
        <v>123</v>
      </c>
      <c r="C75" s="92" t="s">
        <v>160</v>
      </c>
      <c r="D75" s="7"/>
      <c r="E75" s="7"/>
      <c r="F75" s="92" t="s">
        <v>190</v>
      </c>
      <c r="G75" s="125">
        <v>1</v>
      </c>
      <c r="H75" s="8"/>
      <c r="I75" s="6">
        <f t="shared" si="2"/>
        <v>0</v>
      </c>
      <c r="J75" s="6">
        <f t="shared" si="0"/>
        <v>0</v>
      </c>
      <c r="K75" s="6">
        <f t="shared" si="6"/>
        <v>0</v>
      </c>
      <c r="L75" s="31">
        <v>0.2</v>
      </c>
    </row>
    <row r="76" spans="1:12" s="10" customFormat="1" ht="12.75">
      <c r="A76" s="5">
        <v>71</v>
      </c>
      <c r="B76" s="55" t="s">
        <v>50</v>
      </c>
      <c r="C76" s="90" t="s">
        <v>161</v>
      </c>
      <c r="D76" s="7"/>
      <c r="E76" s="7"/>
      <c r="F76" s="90" t="s">
        <v>17</v>
      </c>
      <c r="G76" s="124">
        <v>1</v>
      </c>
      <c r="H76" s="8"/>
      <c r="I76" s="6">
        <f t="shared" si="2"/>
        <v>0</v>
      </c>
      <c r="J76" s="6">
        <f t="shared" si="0"/>
        <v>0</v>
      </c>
      <c r="K76" s="6">
        <f t="shared" si="6"/>
        <v>0</v>
      </c>
      <c r="L76" s="31">
        <v>0.2</v>
      </c>
    </row>
    <row r="77" spans="1:12" s="10" customFormat="1" ht="29.25" customHeight="1">
      <c r="A77" s="5">
        <v>72</v>
      </c>
      <c r="B77" s="59" t="s">
        <v>124</v>
      </c>
      <c r="C77" s="92" t="s">
        <v>56</v>
      </c>
      <c r="D77" s="7"/>
      <c r="E77" s="7"/>
      <c r="F77" s="97" t="s">
        <v>15</v>
      </c>
      <c r="G77" s="132">
        <v>3</v>
      </c>
      <c r="H77" s="8"/>
      <c r="I77" s="6">
        <f t="shared" si="2"/>
        <v>0</v>
      </c>
      <c r="J77" s="6">
        <f t="shared" si="0"/>
        <v>0</v>
      </c>
      <c r="K77" s="6">
        <f t="shared" si="6"/>
        <v>0</v>
      </c>
      <c r="L77" s="31">
        <v>0.2</v>
      </c>
    </row>
    <row r="78" spans="1:12" s="10" customFormat="1" ht="48" customHeight="1">
      <c r="A78" s="5">
        <v>73</v>
      </c>
      <c r="B78" s="62" t="s">
        <v>125</v>
      </c>
      <c r="C78" s="118"/>
      <c r="D78" s="7"/>
      <c r="E78" s="7"/>
      <c r="F78" s="92" t="s">
        <v>162</v>
      </c>
      <c r="G78" s="125">
        <v>20</v>
      </c>
      <c r="H78" s="8"/>
      <c r="I78" s="6">
        <f t="shared" si="2"/>
        <v>0</v>
      </c>
      <c r="J78" s="6">
        <f t="shared" si="0"/>
        <v>0</v>
      </c>
      <c r="K78" s="6">
        <f t="shared" si="6"/>
        <v>0</v>
      </c>
      <c r="L78" s="31">
        <v>0.2</v>
      </c>
    </row>
    <row r="79" spans="1:12" s="10" customFormat="1" ht="12.75">
      <c r="A79" s="5">
        <v>74</v>
      </c>
      <c r="B79" s="59" t="s">
        <v>51</v>
      </c>
      <c r="C79" s="92" t="s">
        <v>163</v>
      </c>
      <c r="D79" s="7"/>
      <c r="E79" s="7"/>
      <c r="F79" s="96" t="s">
        <v>17</v>
      </c>
      <c r="G79" s="130">
        <v>1</v>
      </c>
      <c r="H79" s="8"/>
      <c r="I79" s="6">
        <f t="shared" si="2"/>
        <v>0</v>
      </c>
      <c r="J79" s="6">
        <f t="shared" si="0"/>
        <v>0</v>
      </c>
      <c r="K79" s="6">
        <f t="shared" si="6"/>
        <v>0</v>
      </c>
      <c r="L79" s="31">
        <v>0.2</v>
      </c>
    </row>
    <row r="80" spans="1:12" s="10" customFormat="1" ht="25.5">
      <c r="A80" s="5">
        <v>75</v>
      </c>
      <c r="B80" s="59" t="s">
        <v>126</v>
      </c>
      <c r="C80" s="92" t="s">
        <v>164</v>
      </c>
      <c r="D80" s="7"/>
      <c r="E80" s="7"/>
      <c r="F80" s="92" t="s">
        <v>191</v>
      </c>
      <c r="G80" s="125">
        <v>1</v>
      </c>
      <c r="H80" s="8"/>
      <c r="I80" s="6">
        <f t="shared" si="2"/>
        <v>0</v>
      </c>
      <c r="J80" s="6">
        <f t="shared" si="0"/>
        <v>0</v>
      </c>
      <c r="K80" s="6">
        <f t="shared" si="6"/>
        <v>0</v>
      </c>
      <c r="L80" s="31">
        <v>0.2</v>
      </c>
    </row>
    <row r="81" spans="1:12" s="10" customFormat="1" ht="12.75">
      <c r="A81" s="5">
        <v>76</v>
      </c>
      <c r="B81" s="59" t="s">
        <v>127</v>
      </c>
      <c r="C81" s="92" t="s">
        <v>165</v>
      </c>
      <c r="D81" s="7"/>
      <c r="E81" s="7"/>
      <c r="F81" s="92" t="s">
        <v>182</v>
      </c>
      <c r="G81" s="125">
        <v>1</v>
      </c>
      <c r="H81" s="8"/>
      <c r="I81" s="6">
        <f t="shared" si="2"/>
        <v>0</v>
      </c>
      <c r="J81" s="6">
        <f t="shared" si="0"/>
        <v>0</v>
      </c>
      <c r="K81" s="6">
        <f t="shared" si="6"/>
        <v>0</v>
      </c>
      <c r="L81" s="31">
        <v>0.2</v>
      </c>
    </row>
    <row r="82" spans="1:12" s="10" customFormat="1" ht="12.75">
      <c r="A82" s="5">
        <v>77</v>
      </c>
      <c r="B82" s="59" t="s">
        <v>128</v>
      </c>
      <c r="C82" s="92" t="s">
        <v>166</v>
      </c>
      <c r="D82" s="7"/>
      <c r="E82" s="7"/>
      <c r="F82" s="92" t="s">
        <v>192</v>
      </c>
      <c r="G82" s="125">
        <v>1</v>
      </c>
      <c r="H82" s="8"/>
      <c r="I82" s="6">
        <f t="shared" si="2"/>
        <v>0</v>
      </c>
      <c r="J82" s="6">
        <f t="shared" si="0"/>
        <v>0</v>
      </c>
      <c r="K82" s="6">
        <f t="shared" si="6"/>
        <v>0</v>
      </c>
      <c r="L82" s="31">
        <v>0.2</v>
      </c>
    </row>
    <row r="83" spans="1:12" s="10" customFormat="1" ht="12.75">
      <c r="A83" s="5">
        <v>78</v>
      </c>
      <c r="B83" s="59" t="s">
        <v>129</v>
      </c>
      <c r="C83" s="92" t="s">
        <v>166</v>
      </c>
      <c r="D83" s="7"/>
      <c r="E83" s="7"/>
      <c r="F83" s="92" t="s">
        <v>192</v>
      </c>
      <c r="G83" s="125">
        <v>1</v>
      </c>
      <c r="H83" s="8"/>
      <c r="I83" s="6">
        <f t="shared" si="2"/>
        <v>0</v>
      </c>
      <c r="J83" s="6">
        <f t="shared" si="0"/>
        <v>0</v>
      </c>
      <c r="K83" s="6">
        <f t="shared" si="6"/>
        <v>0</v>
      </c>
      <c r="L83" s="31">
        <v>0.2</v>
      </c>
    </row>
    <row r="84" spans="1:12" s="10" customFormat="1" ht="25.5">
      <c r="A84" s="5">
        <v>79</v>
      </c>
      <c r="B84" s="60" t="s">
        <v>24</v>
      </c>
      <c r="C84" s="107"/>
      <c r="D84" s="7"/>
      <c r="E84" s="7"/>
      <c r="F84" s="93" t="s">
        <v>40</v>
      </c>
      <c r="G84" s="142">
        <v>5</v>
      </c>
      <c r="H84" s="8"/>
      <c r="I84" s="6">
        <f t="shared" si="2"/>
        <v>0</v>
      </c>
      <c r="J84" s="6">
        <f t="shared" si="0"/>
        <v>0</v>
      </c>
      <c r="K84" s="6">
        <f t="shared" si="6"/>
        <v>0</v>
      </c>
      <c r="L84" s="31">
        <v>0.2</v>
      </c>
    </row>
    <row r="85" spans="1:12" s="10" customFormat="1" ht="25.5">
      <c r="A85" s="5">
        <v>80</v>
      </c>
      <c r="B85" s="59" t="s">
        <v>130</v>
      </c>
      <c r="C85" s="92" t="s">
        <v>167</v>
      </c>
      <c r="D85" s="7"/>
      <c r="E85" s="7"/>
      <c r="F85" s="92" t="s">
        <v>193</v>
      </c>
      <c r="G85" s="125">
        <v>1</v>
      </c>
      <c r="H85" s="8"/>
      <c r="I85" s="6">
        <f t="shared" si="2"/>
        <v>0</v>
      </c>
      <c r="J85" s="6">
        <f t="shared" si="0"/>
        <v>0</v>
      </c>
      <c r="K85" s="6">
        <f t="shared" si="6"/>
        <v>0</v>
      </c>
      <c r="L85" s="31">
        <v>0.2</v>
      </c>
    </row>
    <row r="86" spans="1:12" s="10" customFormat="1" ht="15">
      <c r="A86" s="5">
        <v>81</v>
      </c>
      <c r="B86" s="68" t="s">
        <v>131</v>
      </c>
      <c r="C86" s="109" t="s">
        <v>168</v>
      </c>
      <c r="D86" s="7"/>
      <c r="E86" s="7"/>
      <c r="F86" s="100" t="s">
        <v>194</v>
      </c>
      <c r="G86" s="135">
        <v>1</v>
      </c>
      <c r="H86" s="8"/>
      <c r="I86" s="6">
        <f t="shared" si="2"/>
        <v>0</v>
      </c>
      <c r="J86" s="6">
        <f>I86*L86</f>
        <v>0</v>
      </c>
      <c r="K86" s="6">
        <f t="shared" si="6"/>
        <v>0</v>
      </c>
      <c r="L86" s="31">
        <v>0.2</v>
      </c>
    </row>
    <row r="87" spans="1:15" ht="34.5" customHeight="1">
      <c r="A87" s="5">
        <v>82</v>
      </c>
      <c r="B87" s="56" t="s">
        <v>132</v>
      </c>
      <c r="C87" s="91" t="s">
        <v>195</v>
      </c>
      <c r="D87" s="7"/>
      <c r="E87" s="7"/>
      <c r="F87" s="91" t="s">
        <v>204</v>
      </c>
      <c r="G87" s="126">
        <v>4</v>
      </c>
      <c r="H87" s="8"/>
      <c r="I87" s="6">
        <f>G87*H87</f>
        <v>0</v>
      </c>
      <c r="J87" s="6">
        <f>I87*L87</f>
        <v>0</v>
      </c>
      <c r="K87" s="6">
        <f>SUM(I87,J87)</f>
        <v>0</v>
      </c>
      <c r="L87" s="31">
        <v>0.2</v>
      </c>
      <c r="O87" s="10"/>
    </row>
    <row r="88" spans="1:15" ht="34.5" customHeight="1">
      <c r="A88" s="5">
        <v>83</v>
      </c>
      <c r="B88" s="73" t="s">
        <v>133</v>
      </c>
      <c r="C88" s="92"/>
      <c r="D88" s="7"/>
      <c r="E88" s="7"/>
      <c r="F88" s="92" t="s">
        <v>58</v>
      </c>
      <c r="G88" s="125">
        <v>10</v>
      </c>
      <c r="H88" s="8"/>
      <c r="I88" s="6">
        <f>G88*H88</f>
        <v>0</v>
      </c>
      <c r="J88" s="6">
        <f>I88*L88</f>
        <v>0</v>
      </c>
      <c r="K88" s="6">
        <f>SUM(I88,J88)</f>
        <v>0</v>
      </c>
      <c r="L88" s="31">
        <v>0.2</v>
      </c>
      <c r="O88" s="10"/>
    </row>
    <row r="89" spans="1:15" ht="25.5">
      <c r="A89" s="5">
        <v>84</v>
      </c>
      <c r="B89" s="59" t="s">
        <v>53</v>
      </c>
      <c r="C89" s="92"/>
      <c r="D89" s="7"/>
      <c r="E89" s="7"/>
      <c r="F89" s="92" t="s">
        <v>58</v>
      </c>
      <c r="G89" s="125">
        <v>5</v>
      </c>
      <c r="H89" s="8"/>
      <c r="I89" s="6">
        <f aca="true" t="shared" si="7" ref="I89:I104">G89*H89</f>
        <v>0</v>
      </c>
      <c r="J89" s="6">
        <f aca="true" t="shared" si="8" ref="J89:J104">I89*L89</f>
        <v>0</v>
      </c>
      <c r="K89" s="6">
        <f aca="true" t="shared" si="9" ref="K89:K104">SUM(I89,J89)</f>
        <v>0</v>
      </c>
      <c r="L89" s="31">
        <v>0.2</v>
      </c>
      <c r="O89" s="10"/>
    </row>
    <row r="90" spans="1:15" ht="30" customHeight="1">
      <c r="A90" s="5">
        <v>85</v>
      </c>
      <c r="B90" s="59" t="s">
        <v>134</v>
      </c>
      <c r="C90" s="92" t="s">
        <v>157</v>
      </c>
      <c r="D90" s="7"/>
      <c r="E90" s="7"/>
      <c r="F90" s="92" t="s">
        <v>17</v>
      </c>
      <c r="G90" s="126">
        <v>2</v>
      </c>
      <c r="H90" s="8"/>
      <c r="I90" s="6">
        <f t="shared" si="7"/>
        <v>0</v>
      </c>
      <c r="J90" s="6">
        <f t="shared" si="8"/>
        <v>0</v>
      </c>
      <c r="K90" s="6">
        <f t="shared" si="9"/>
        <v>0</v>
      </c>
      <c r="L90" s="31">
        <v>0.2</v>
      </c>
      <c r="O90" s="10"/>
    </row>
    <row r="91" spans="1:12" ht="30" customHeight="1">
      <c r="A91" s="5">
        <v>86</v>
      </c>
      <c r="B91" s="59" t="s">
        <v>135</v>
      </c>
      <c r="C91" s="92" t="s">
        <v>169</v>
      </c>
      <c r="D91" s="7"/>
      <c r="E91" s="7"/>
      <c r="F91" s="97" t="s">
        <v>180</v>
      </c>
      <c r="G91" s="132">
        <v>5</v>
      </c>
      <c r="H91" s="8"/>
      <c r="I91" s="6">
        <f t="shared" si="7"/>
        <v>0</v>
      </c>
      <c r="J91" s="6">
        <f t="shared" si="8"/>
        <v>0</v>
      </c>
      <c r="K91" s="6">
        <f t="shared" si="9"/>
        <v>0</v>
      </c>
      <c r="L91" s="31">
        <v>0.2</v>
      </c>
    </row>
    <row r="92" spans="1:12" ht="30" customHeight="1">
      <c r="A92" s="5">
        <v>87</v>
      </c>
      <c r="B92" s="74" t="s">
        <v>136</v>
      </c>
      <c r="C92" s="123"/>
      <c r="D92" s="7"/>
      <c r="E92" s="7"/>
      <c r="F92" s="92" t="s">
        <v>213</v>
      </c>
      <c r="G92" s="125">
        <v>1</v>
      </c>
      <c r="H92" s="8"/>
      <c r="I92" s="6">
        <f t="shared" si="7"/>
        <v>0</v>
      </c>
      <c r="J92" s="6">
        <f t="shared" si="8"/>
        <v>0</v>
      </c>
      <c r="K92" s="6">
        <f t="shared" si="9"/>
        <v>0</v>
      </c>
      <c r="L92" s="31">
        <v>0.2</v>
      </c>
    </row>
    <row r="93" spans="1:12" ht="45">
      <c r="A93" s="5">
        <v>88</v>
      </c>
      <c r="B93" s="63" t="s">
        <v>54</v>
      </c>
      <c r="C93" s="94"/>
      <c r="D93" s="7"/>
      <c r="E93" s="7"/>
      <c r="F93" s="99" t="s">
        <v>170</v>
      </c>
      <c r="G93" s="134">
        <v>1</v>
      </c>
      <c r="H93" s="8"/>
      <c r="I93" s="6">
        <f t="shared" si="7"/>
        <v>0</v>
      </c>
      <c r="J93" s="6">
        <f t="shared" si="8"/>
        <v>0</v>
      </c>
      <c r="K93" s="6">
        <f t="shared" si="9"/>
        <v>0</v>
      </c>
      <c r="L93" s="31">
        <v>0.2</v>
      </c>
    </row>
    <row r="94" spans="1:16" ht="37.5" customHeight="1">
      <c r="A94" s="5">
        <v>89</v>
      </c>
      <c r="B94" s="56" t="s">
        <v>54</v>
      </c>
      <c r="C94" s="91" t="s">
        <v>170</v>
      </c>
      <c r="D94" s="7"/>
      <c r="E94" s="7"/>
      <c r="F94" s="91" t="s">
        <v>146</v>
      </c>
      <c r="G94" s="126">
        <v>2</v>
      </c>
      <c r="H94" s="8"/>
      <c r="I94" s="6">
        <f t="shared" si="7"/>
        <v>0</v>
      </c>
      <c r="J94" s="6">
        <f t="shared" si="8"/>
        <v>0</v>
      </c>
      <c r="K94" s="6">
        <f t="shared" si="9"/>
        <v>0</v>
      </c>
      <c r="L94" s="31">
        <v>0.2</v>
      </c>
      <c r="N94" s="9"/>
      <c r="O94" s="10"/>
      <c r="P94" s="9"/>
    </row>
    <row r="95" spans="1:16" ht="12.75">
      <c r="A95" s="5">
        <v>90</v>
      </c>
      <c r="B95" s="55" t="s">
        <v>137</v>
      </c>
      <c r="C95" s="90" t="s">
        <v>171</v>
      </c>
      <c r="D95" s="7"/>
      <c r="E95" s="7"/>
      <c r="F95" s="90" t="s">
        <v>182</v>
      </c>
      <c r="G95" s="124">
        <v>1</v>
      </c>
      <c r="H95" s="8"/>
      <c r="I95" s="6">
        <f t="shared" si="7"/>
        <v>0</v>
      </c>
      <c r="J95" s="6">
        <f t="shared" si="8"/>
        <v>0</v>
      </c>
      <c r="K95" s="6">
        <f t="shared" si="9"/>
        <v>0</v>
      </c>
      <c r="L95" s="31">
        <v>0.2</v>
      </c>
      <c r="N95" s="9"/>
      <c r="O95" s="10"/>
      <c r="P95" s="9"/>
    </row>
    <row r="96" spans="1:16" ht="12.75">
      <c r="A96" s="5">
        <v>91</v>
      </c>
      <c r="B96" s="75" t="s">
        <v>138</v>
      </c>
      <c r="C96" s="115" t="s">
        <v>32</v>
      </c>
      <c r="D96" s="7"/>
      <c r="E96" s="7"/>
      <c r="F96" s="114" t="s">
        <v>172</v>
      </c>
      <c r="G96" s="147">
        <v>2</v>
      </c>
      <c r="H96" s="8"/>
      <c r="I96" s="6">
        <f t="shared" si="7"/>
        <v>0</v>
      </c>
      <c r="J96" s="6">
        <f t="shared" si="8"/>
        <v>0</v>
      </c>
      <c r="K96" s="6">
        <f t="shared" si="9"/>
        <v>0</v>
      </c>
      <c r="L96" s="31">
        <v>0.2</v>
      </c>
      <c r="N96" s="9"/>
      <c r="O96" s="10"/>
      <c r="P96" s="9"/>
    </row>
    <row r="97" spans="1:16" ht="25.5">
      <c r="A97" s="5">
        <v>92</v>
      </c>
      <c r="B97" s="76" t="s">
        <v>139</v>
      </c>
      <c r="C97" s="115" t="s">
        <v>57</v>
      </c>
      <c r="D97" s="7"/>
      <c r="E97" s="7"/>
      <c r="F97" s="115" t="s">
        <v>210</v>
      </c>
      <c r="G97" s="147">
        <v>1</v>
      </c>
      <c r="H97" s="8"/>
      <c r="I97" s="6">
        <f t="shared" si="7"/>
        <v>0</v>
      </c>
      <c r="J97" s="6">
        <f t="shared" si="8"/>
        <v>0</v>
      </c>
      <c r="K97" s="6">
        <f t="shared" si="9"/>
        <v>0</v>
      </c>
      <c r="L97" s="31">
        <v>0.2</v>
      </c>
      <c r="N97" s="9"/>
      <c r="O97" s="10"/>
      <c r="P97" s="9"/>
    </row>
    <row r="98" spans="1:16" ht="25.5">
      <c r="A98" s="5">
        <v>93</v>
      </c>
      <c r="B98" s="75" t="s">
        <v>140</v>
      </c>
      <c r="C98" s="115" t="s">
        <v>29</v>
      </c>
      <c r="D98" s="7"/>
      <c r="E98" s="7"/>
      <c r="F98" s="115" t="s">
        <v>205</v>
      </c>
      <c r="G98" s="147">
        <v>5</v>
      </c>
      <c r="H98" s="8"/>
      <c r="I98" s="6">
        <f t="shared" si="7"/>
        <v>0</v>
      </c>
      <c r="J98" s="6">
        <f t="shared" si="8"/>
        <v>0</v>
      </c>
      <c r="K98" s="6">
        <f t="shared" si="9"/>
        <v>0</v>
      </c>
      <c r="L98" s="31">
        <v>0.2</v>
      </c>
      <c r="N98" s="9"/>
      <c r="O98" s="10"/>
      <c r="P98" s="9"/>
    </row>
    <row r="99" spans="1:16" ht="25.5">
      <c r="A99" s="5">
        <v>94</v>
      </c>
      <c r="B99" s="75" t="s">
        <v>141</v>
      </c>
      <c r="C99" s="115" t="s">
        <v>29</v>
      </c>
      <c r="D99" s="7"/>
      <c r="E99" s="7"/>
      <c r="F99" s="115" t="s">
        <v>205</v>
      </c>
      <c r="G99" s="147">
        <v>5</v>
      </c>
      <c r="H99" s="8"/>
      <c r="I99" s="6">
        <f t="shared" si="7"/>
        <v>0</v>
      </c>
      <c r="J99" s="6">
        <f t="shared" si="8"/>
        <v>0</v>
      </c>
      <c r="K99" s="6">
        <f t="shared" si="9"/>
        <v>0</v>
      </c>
      <c r="L99" s="31">
        <v>0.2</v>
      </c>
      <c r="N99" s="9"/>
      <c r="O99" s="10"/>
      <c r="P99" s="9"/>
    </row>
    <row r="100" spans="1:16" ht="25.5">
      <c r="A100" s="5">
        <v>95</v>
      </c>
      <c r="B100" s="75" t="s">
        <v>142</v>
      </c>
      <c r="C100" s="115" t="s">
        <v>29</v>
      </c>
      <c r="D100" s="7"/>
      <c r="E100" s="7"/>
      <c r="F100" s="115" t="s">
        <v>206</v>
      </c>
      <c r="G100" s="147">
        <v>1</v>
      </c>
      <c r="H100" s="8"/>
      <c r="I100" s="6">
        <f t="shared" si="7"/>
        <v>0</v>
      </c>
      <c r="J100" s="6">
        <f t="shared" si="8"/>
        <v>0</v>
      </c>
      <c r="K100" s="6">
        <f t="shared" si="9"/>
        <v>0</v>
      </c>
      <c r="L100" s="31">
        <v>0.2</v>
      </c>
      <c r="N100" s="9"/>
      <c r="O100" s="10"/>
      <c r="P100" s="9"/>
    </row>
    <row r="101" spans="1:16" ht="25.5">
      <c r="A101" s="5">
        <v>96</v>
      </c>
      <c r="B101" s="75" t="s">
        <v>143</v>
      </c>
      <c r="C101" s="115" t="s">
        <v>209</v>
      </c>
      <c r="D101" s="7"/>
      <c r="E101" s="7"/>
      <c r="F101" s="114" t="s">
        <v>214</v>
      </c>
      <c r="G101" s="147">
        <v>1</v>
      </c>
      <c r="H101" s="8"/>
      <c r="I101" s="6">
        <f t="shared" si="7"/>
        <v>0</v>
      </c>
      <c r="J101" s="6">
        <f t="shared" si="8"/>
        <v>0</v>
      </c>
      <c r="K101" s="6">
        <f t="shared" si="9"/>
        <v>0</v>
      </c>
      <c r="L101" s="31">
        <v>0.2</v>
      </c>
      <c r="N101" s="9"/>
      <c r="O101" s="10"/>
      <c r="P101" s="9"/>
    </row>
    <row r="102" spans="1:16" ht="25.5">
      <c r="A102" s="5">
        <v>97</v>
      </c>
      <c r="B102" s="55" t="s">
        <v>46</v>
      </c>
      <c r="C102" s="90" t="s">
        <v>173</v>
      </c>
      <c r="D102" s="7"/>
      <c r="E102" s="7"/>
      <c r="F102" s="116" t="s">
        <v>17</v>
      </c>
      <c r="G102" s="148">
        <v>1</v>
      </c>
      <c r="H102" s="8"/>
      <c r="I102" s="6">
        <f t="shared" si="7"/>
        <v>0</v>
      </c>
      <c r="J102" s="6">
        <f t="shared" si="8"/>
        <v>0</v>
      </c>
      <c r="K102" s="6">
        <f t="shared" si="9"/>
        <v>0</v>
      </c>
      <c r="L102" s="31">
        <v>0.2</v>
      </c>
      <c r="N102" s="9"/>
      <c r="O102" s="10"/>
      <c r="P102" s="9"/>
    </row>
    <row r="103" spans="1:16" ht="25.5">
      <c r="A103" s="5">
        <v>98</v>
      </c>
      <c r="B103" s="55" t="s">
        <v>52</v>
      </c>
      <c r="C103" s="92" t="s">
        <v>174</v>
      </c>
      <c r="D103" s="7"/>
      <c r="E103" s="7"/>
      <c r="F103" s="92" t="s">
        <v>196</v>
      </c>
      <c r="G103" s="125">
        <v>1</v>
      </c>
      <c r="H103" s="8"/>
      <c r="I103" s="6">
        <f t="shared" si="7"/>
        <v>0</v>
      </c>
      <c r="J103" s="6">
        <f t="shared" si="8"/>
        <v>0</v>
      </c>
      <c r="K103" s="6">
        <f t="shared" si="9"/>
        <v>0</v>
      </c>
      <c r="L103" s="31">
        <v>0.2</v>
      </c>
      <c r="N103" s="9"/>
      <c r="O103" s="10"/>
      <c r="P103" s="9"/>
    </row>
    <row r="104" spans="1:16" ht="38.25">
      <c r="A104" s="5">
        <v>99</v>
      </c>
      <c r="B104" s="55" t="s">
        <v>144</v>
      </c>
      <c r="C104" s="90" t="s">
        <v>175</v>
      </c>
      <c r="D104" s="7"/>
      <c r="E104" s="7"/>
      <c r="F104" s="116" t="s">
        <v>17</v>
      </c>
      <c r="G104" s="148">
        <v>1</v>
      </c>
      <c r="H104" s="8"/>
      <c r="I104" s="6">
        <f t="shared" si="7"/>
        <v>0</v>
      </c>
      <c r="J104" s="6">
        <f t="shared" si="8"/>
        <v>0</v>
      </c>
      <c r="K104" s="6">
        <f t="shared" si="9"/>
        <v>0</v>
      </c>
      <c r="L104" s="31">
        <v>0.2</v>
      </c>
      <c r="N104" s="9"/>
      <c r="O104" s="10"/>
      <c r="P104" s="9"/>
    </row>
    <row r="105" spans="1:11" ht="12.75">
      <c r="A105" s="81" t="s">
        <v>20</v>
      </c>
      <c r="B105" s="81"/>
      <c r="C105" s="81"/>
      <c r="D105" s="81"/>
      <c r="E105" s="81"/>
      <c r="F105" s="81"/>
      <c r="G105" s="81"/>
      <c r="H105" s="81"/>
      <c r="I105" s="81"/>
      <c r="J105" s="81"/>
      <c r="K105" s="6">
        <f>SUM(I6:I104)</f>
        <v>0</v>
      </c>
    </row>
    <row r="106" spans="1:11" ht="12.75">
      <c r="A106" s="81" t="s">
        <v>0</v>
      </c>
      <c r="B106" s="81"/>
      <c r="C106" s="81"/>
      <c r="D106" s="81"/>
      <c r="E106" s="81"/>
      <c r="F106" s="81"/>
      <c r="G106" s="81"/>
      <c r="H106" s="81"/>
      <c r="I106" s="81"/>
      <c r="J106" s="81"/>
      <c r="K106" s="6">
        <f>SUM(J6:J104)</f>
        <v>0</v>
      </c>
    </row>
    <row r="107" spans="1:11" ht="12.75">
      <c r="A107" s="81" t="s">
        <v>21</v>
      </c>
      <c r="B107" s="81"/>
      <c r="C107" s="81"/>
      <c r="D107" s="81"/>
      <c r="E107" s="81"/>
      <c r="F107" s="81"/>
      <c r="G107" s="81"/>
      <c r="H107" s="81"/>
      <c r="I107" s="81"/>
      <c r="J107" s="81"/>
      <c r="K107" s="6">
        <f>SUM(K6:K104)</f>
        <v>0</v>
      </c>
    </row>
    <row r="108" spans="1:11" ht="12.75">
      <c r="A108" s="32"/>
      <c r="B108" s="33"/>
      <c r="C108" s="11"/>
      <c r="D108" s="32"/>
      <c r="E108" s="32"/>
      <c r="F108" s="32"/>
      <c r="G108" s="32"/>
      <c r="H108" s="32"/>
      <c r="I108" s="32"/>
      <c r="J108" s="34"/>
      <c r="K108" s="34"/>
    </row>
    <row r="109" spans="1:16" ht="12.75">
      <c r="A109" s="85" t="s">
        <v>63</v>
      </c>
      <c r="B109" s="85"/>
      <c r="C109" s="85"/>
      <c r="D109" s="85"/>
      <c r="E109" s="85"/>
      <c r="F109" s="85"/>
      <c r="G109" s="85"/>
      <c r="H109" s="85"/>
      <c r="I109" s="85"/>
      <c r="J109" s="85"/>
      <c r="K109" s="9"/>
      <c r="L109" s="10"/>
      <c r="N109" s="9"/>
      <c r="O109" s="10"/>
      <c r="P109" s="9"/>
    </row>
    <row r="110" spans="1:16" ht="12.75">
      <c r="A110" s="86" t="s">
        <v>64</v>
      </c>
      <c r="B110" s="86"/>
      <c r="C110" s="86"/>
      <c r="D110" s="86"/>
      <c r="E110" s="86"/>
      <c r="F110" s="86"/>
      <c r="G110" s="86"/>
      <c r="H110" s="86"/>
      <c r="I110" s="86"/>
      <c r="J110" s="86"/>
      <c r="K110" s="9"/>
      <c r="L110" s="10"/>
      <c r="N110" s="9"/>
      <c r="O110" s="10"/>
      <c r="P110" s="9"/>
    </row>
    <row r="111" spans="1:16" ht="12.75">
      <c r="A111" s="12"/>
      <c r="B111" s="13"/>
      <c r="C111" s="14"/>
      <c r="D111" s="15"/>
      <c r="E111" s="16"/>
      <c r="F111" s="17"/>
      <c r="G111" s="18"/>
      <c r="K111" s="9"/>
      <c r="L111" s="10"/>
      <c r="N111" s="9"/>
      <c r="O111" s="10"/>
      <c r="P111" s="9"/>
    </row>
    <row r="112" spans="1:16" ht="12.75">
      <c r="A112" s="82" t="s">
        <v>65</v>
      </c>
      <c r="B112" s="82"/>
      <c r="C112" s="82"/>
      <c r="D112" s="82"/>
      <c r="E112" s="82"/>
      <c r="F112" s="82"/>
      <c r="G112" s="82"/>
      <c r="H112" s="82"/>
      <c r="I112" s="82"/>
      <c r="J112" s="82"/>
      <c r="K112" s="9"/>
      <c r="L112" s="10"/>
      <c r="N112" s="9"/>
      <c r="O112" s="10"/>
      <c r="P112" s="9"/>
    </row>
    <row r="113" spans="1:16" ht="12.75">
      <c r="A113" s="53"/>
      <c r="B113" s="53"/>
      <c r="C113" s="53"/>
      <c r="D113" s="53"/>
      <c r="E113" s="53"/>
      <c r="F113" s="53"/>
      <c r="G113" s="53"/>
      <c r="H113" s="53"/>
      <c r="I113" s="53"/>
      <c r="J113" s="53"/>
      <c r="K113" s="9"/>
      <c r="L113" s="10"/>
      <c r="N113" s="9"/>
      <c r="O113" s="10"/>
      <c r="P113" s="9"/>
    </row>
    <row r="114" spans="1:16" ht="12.75">
      <c r="A114" s="82" t="s">
        <v>18</v>
      </c>
      <c r="B114" s="82"/>
      <c r="C114" s="82"/>
      <c r="D114" s="82"/>
      <c r="E114" s="82"/>
      <c r="F114" s="82"/>
      <c r="G114" s="82"/>
      <c r="H114" s="82"/>
      <c r="I114" s="82"/>
      <c r="J114" s="82"/>
      <c r="K114" s="82"/>
      <c r="L114" s="10"/>
      <c r="N114" s="9"/>
      <c r="O114" s="10"/>
      <c r="P114" s="9"/>
    </row>
    <row r="115" spans="1:16" ht="12.75">
      <c r="A115" s="53"/>
      <c r="B115" s="53"/>
      <c r="C115" s="53"/>
      <c r="D115" s="53"/>
      <c r="E115" s="53"/>
      <c r="F115" s="53"/>
      <c r="G115" s="53"/>
      <c r="H115" s="53"/>
      <c r="I115" s="53"/>
      <c r="J115" s="53"/>
      <c r="K115" s="9"/>
      <c r="L115" s="10"/>
      <c r="N115" s="9"/>
      <c r="O115" s="10"/>
      <c r="P115" s="9"/>
    </row>
    <row r="116" spans="1:16" ht="73.5" customHeight="1">
      <c r="A116" s="83" t="s">
        <v>19</v>
      </c>
      <c r="B116" s="84"/>
      <c r="C116" s="84"/>
      <c r="D116" s="84"/>
      <c r="E116" s="84"/>
      <c r="F116" s="84"/>
      <c r="G116" s="84"/>
      <c r="H116" s="84"/>
      <c r="I116" s="84"/>
      <c r="J116" s="84"/>
      <c r="K116" s="84"/>
      <c r="L116" s="10"/>
      <c r="N116" s="9"/>
      <c r="O116" s="10"/>
      <c r="P116" s="9"/>
    </row>
    <row r="117" spans="1:16" ht="12.75">
      <c r="A117" s="53"/>
      <c r="B117" s="53"/>
      <c r="C117" s="53"/>
      <c r="D117" s="53"/>
      <c r="E117" s="53"/>
      <c r="F117" s="53"/>
      <c r="G117" s="53"/>
      <c r="H117" s="53"/>
      <c r="I117" s="53"/>
      <c r="J117" s="53"/>
      <c r="K117" s="9"/>
      <c r="L117" s="10"/>
      <c r="N117" s="9"/>
      <c r="O117" s="10"/>
      <c r="P117" s="9"/>
    </row>
    <row r="118" spans="1:16" ht="12.75">
      <c r="A118" s="84" t="s">
        <v>22</v>
      </c>
      <c r="B118" s="84"/>
      <c r="C118" s="84"/>
      <c r="D118" s="84"/>
      <c r="E118" s="84"/>
      <c r="F118" s="84"/>
      <c r="G118" s="84"/>
      <c r="H118" s="84"/>
      <c r="I118" s="84"/>
      <c r="J118" s="84"/>
      <c r="K118" s="84"/>
      <c r="L118" s="10"/>
      <c r="N118" s="9"/>
      <c r="O118" s="10"/>
      <c r="P118" s="9"/>
    </row>
    <row r="119" spans="1:11" ht="12.75">
      <c r="A119" s="54"/>
      <c r="B119" s="54"/>
      <c r="C119" s="54"/>
      <c r="D119" s="54"/>
      <c r="E119" s="54"/>
      <c r="F119" s="54"/>
      <c r="G119" s="54"/>
      <c r="H119" s="54"/>
      <c r="I119" s="54"/>
      <c r="J119" s="54"/>
      <c r="K119" s="54"/>
    </row>
    <row r="120" spans="1:11" ht="12.75">
      <c r="A120" s="54"/>
      <c r="B120" s="54"/>
      <c r="C120" s="54"/>
      <c r="D120" s="54"/>
      <c r="E120" s="54"/>
      <c r="F120" s="54"/>
      <c r="G120" s="54"/>
      <c r="H120" s="54"/>
      <c r="I120" s="54"/>
      <c r="J120" s="54"/>
      <c r="K120" s="54"/>
    </row>
    <row r="121" spans="2:11" ht="25.5">
      <c r="B121" s="35"/>
      <c r="C121" s="36"/>
      <c r="E121" s="9"/>
      <c r="F121" s="38"/>
      <c r="G121" s="38"/>
      <c r="H121" s="39" t="s">
        <v>3</v>
      </c>
      <c r="I121" s="38"/>
      <c r="J121" s="38"/>
      <c r="K121" s="9"/>
    </row>
    <row r="122" spans="2:11" ht="12.75">
      <c r="B122" s="35"/>
      <c r="C122" s="36"/>
      <c r="D122" s="79"/>
      <c r="E122" s="40"/>
      <c r="F122" s="40"/>
      <c r="G122" s="40"/>
      <c r="H122" s="40"/>
      <c r="I122" s="40"/>
      <c r="J122" s="40"/>
      <c r="K122" s="9"/>
    </row>
    <row r="123" spans="2:11" ht="12.75">
      <c r="B123" s="35"/>
      <c r="C123" s="36"/>
      <c r="D123" s="79"/>
      <c r="E123" s="40" t="s">
        <v>4</v>
      </c>
      <c r="F123" s="80" t="s">
        <v>1</v>
      </c>
      <c r="G123" s="80"/>
      <c r="H123" s="80"/>
      <c r="I123" s="80"/>
      <c r="J123" s="80"/>
      <c r="K123" s="9"/>
    </row>
  </sheetData>
  <sheetProtection password="CC6C" sheet="1" deleteColumns="0" deleteRows="0" selectLockedCells="1"/>
  <mergeCells count="13">
    <mergeCell ref="A1:K2"/>
    <mergeCell ref="A3:K3"/>
    <mergeCell ref="A105:J105"/>
    <mergeCell ref="A106:J106"/>
    <mergeCell ref="D122:D123"/>
    <mergeCell ref="F123:J123"/>
    <mergeCell ref="A107:J107"/>
    <mergeCell ref="A112:J112"/>
    <mergeCell ref="A114:K114"/>
    <mergeCell ref="A116:K116"/>
    <mergeCell ref="A118:K118"/>
    <mergeCell ref="A109:J109"/>
    <mergeCell ref="A110:J110"/>
  </mergeCells>
  <printOptions/>
  <pageMargins left="0.2362204724409449" right="0.2362204724409449" top="0.5118110236220472" bottom="0.5118110236220472" header="0.31496062992125984" footer="0.1968503937007874"/>
  <pageSetup fitToHeight="0" fitToWidth="1" horizontalDpi="600" verticalDpi="600" orientation="landscape" paperSize="9" scale="67" r:id="rId1"/>
  <headerFooter>
    <oddFooter>&amp;CСтрана &amp;P</oddFooter>
  </headerFooter>
  <ignoredErrors>
    <ignoredError sqref="K24"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nadap</dc:creator>
  <cp:keywords/>
  <dc:description/>
  <cp:lastModifiedBy>Radmila</cp:lastModifiedBy>
  <cp:lastPrinted>2019-07-04T06:58:06Z</cp:lastPrinted>
  <dcterms:created xsi:type="dcterms:W3CDTF">2013-07-24T11:49:32Z</dcterms:created>
  <dcterms:modified xsi:type="dcterms:W3CDTF">2019-07-04T07:00:37Z</dcterms:modified>
  <cp:category/>
  <cp:version/>
  <cp:contentType/>
  <cp:contentStatus/>
</cp:coreProperties>
</file>