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Blank_A4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<sst xmlns="http://schemas.openxmlformats.org/spreadsheetml/2006/main" count="94" uniqueCount="32">
  <si>
    <t>Aktivne porudžbine na dan 18.01.2017</t>
  </si>
  <si>
    <t>Biologija</t>
  </si>
  <si>
    <t>Fizika</t>
  </si>
  <si>
    <t>Hemija</t>
  </si>
  <si>
    <t>Geografija</t>
  </si>
  <si>
    <t>Matematika</t>
  </si>
  <si>
    <t>Dekanat</t>
  </si>
  <si>
    <t>Redni broj</t>
  </si>
  <si>
    <t>Naziv i karakteristike</t>
  </si>
  <si>
    <t>Jedinica mere</t>
  </si>
  <si>
    <t>Jedinična cena bez PDV</t>
  </si>
  <si>
    <t>KOLIČINA</t>
  </si>
  <si>
    <t>IZNOS BEZ PDV</t>
  </si>
  <si>
    <t>Količina</t>
  </si>
  <si>
    <t>Ukupna cena bez PDV</t>
  </si>
  <si>
    <t>Napomena za dobavljača</t>
  </si>
  <si>
    <t>luster klema porcelanska 4/2 elementa</t>
  </si>
  <si>
    <t>kom</t>
  </si>
  <si>
    <t/>
  </si>
  <si>
    <t>luster klema porcelanska 2.5/2 elementa</t>
  </si>
  <si>
    <t>kabel papucica muska 1.5 minor</t>
  </si>
  <si>
    <t>fluo cev 18w G.E.</t>
  </si>
  <si>
    <t>fluo cev 36w G.E.</t>
  </si>
  <si>
    <t>utikac gumeni pravi aling3004.13</t>
  </si>
  <si>
    <t>utikac L nopal206NL</t>
  </si>
  <si>
    <t>Robu dostaviti: Prirodno-matematički fakultet Univerzitet u Novom Sadu</t>
  </si>
  <si>
    <t>01 Departman za biologiju i ekologiju, Trg Dositeja Obradovića 2, sprat 2 soba 1, kontakt: Mira Birčanin 021/485-2659</t>
  </si>
  <si>
    <t>02 Departman za fiziku, Trg Dositeja Obradovića 4, sprat 2 soba br. 57, Željko Ralić 021/485-2801</t>
  </si>
  <si>
    <t>03 Departman za geografiju, turizam i hotelijerstvo, Trg D. Obradovića 3, sprat 2 soba 3, kontakt: Nikolina Jerković 021/485-2832</t>
  </si>
  <si>
    <t>04 Departman za hemiju, biohemiju i zaštitu životne sredine,  Trg Dositeja Obradovića 3, sprat 5 soba br. 10, kontakt: Saša Horvat 021/485-2720</t>
  </si>
  <si>
    <t>05 Departman za matematiku i informatiku, Trg Dositeja Obradovića 4, soba br. 12, kontakt: Nikola Aleksić  021/485-2850</t>
  </si>
  <si>
    <t xml:space="preserve">06 Dekanat, Trg Dositeja Obradovića 3, međusprat, soba br. 8, kontakt: Ankica Ugarčina 021/485-2700 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</si>
</sst>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sz val="10"/>
      <color indexed="8"/>
      <name val="SansSerif"/>
      <family val="0"/>
    </font>
    <font>
      <b/>
      <sz val="10"/>
      <color indexed="8"/>
      <name val="DejaVu Sans Condensed"/>
      <family val="0"/>
    </font>
    <font>
      <sz val="10"/>
      <color indexed="8"/>
      <name val="DejaVu Sans Condensed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 applyProtection="1">
      <alignment horizontal="left" vertical="top" wrapText="1"/>
      <protection/>
    </xf>
    <xf numFmtId="0" fontId="1" fillId="34" borderId="10" xfId="0" applyFont="1" applyFill="1" applyBorder="1" applyAlignment="1" applyProtection="1">
      <alignment horizontal="center" vertical="center" wrapText="1"/>
      <protection/>
    </xf>
    <xf numFmtId="0" fontId="1" fillId="35" borderId="10" xfId="0" applyFont="1" applyFill="1" applyBorder="1" applyAlignment="1" applyProtection="1">
      <alignment horizontal="center" vertical="center" wrapText="1"/>
      <protection/>
    </xf>
    <xf numFmtId="0" fontId="3" fillId="35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top" wrapText="1"/>
      <protection/>
    </xf>
    <xf numFmtId="0" fontId="3" fillId="0" borderId="10" xfId="0" applyFont="1" applyBorder="1" applyAlignment="1" applyProtection="1">
      <alignment horizontal="left" vertical="top" wrapText="1"/>
      <protection/>
    </xf>
    <xf numFmtId="0" fontId="3" fillId="0" borderId="10" xfId="0" applyFont="1" applyBorder="1" applyAlignment="1" applyProtection="1">
      <alignment horizontal="right" vertical="top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35" borderId="10" xfId="0" applyFont="1" applyFill="1" applyBorder="1" applyAlignment="1" applyProtection="1">
      <alignment horizontal="center" vertical="center" wrapText="1"/>
      <protection/>
    </xf>
    <xf numFmtId="0" fontId="1" fillId="35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vertical="top" wrapText="1"/>
      <protection/>
    </xf>
    <xf numFmtId="0" fontId="3" fillId="0" borderId="10" xfId="0" applyFont="1" applyBorder="1" applyAlignment="1" applyProtection="1">
      <alignment horizontal="righ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4" fontId="3" fillId="0" borderId="10" xfId="0" applyNumberFormat="1" applyFont="1" applyBorder="1" applyAlignment="1" applyProtection="1">
      <alignment horizontal="center" vertical="top" wrapText="1"/>
      <protection/>
    </xf>
    <xf numFmtId="4" fontId="1" fillId="0" borderId="0" xfId="0" applyNumberFormat="1" applyFont="1" applyBorder="1" applyAlignment="1" applyProtection="1">
      <alignment horizontal="left" vertical="top" wrapText="1"/>
      <protection/>
    </xf>
    <xf numFmtId="4" fontId="3" fillId="0" borderId="0" xfId="0" applyNumberFormat="1" applyFont="1" applyBorder="1" applyAlignment="1" applyProtection="1">
      <alignment horizontal="right" vertical="top" wrapText="1"/>
      <protection/>
    </xf>
    <xf numFmtId="4" fontId="3" fillId="0" borderId="0" xfId="0" applyNumberFormat="1" applyFont="1" applyBorder="1" applyAlignment="1" applyProtection="1">
      <alignment horizontal="right" vertical="top" wrapText="1"/>
      <protection/>
    </xf>
    <xf numFmtId="4" fontId="0" fillId="0" borderId="0" xfId="0" applyNumberFormat="1" applyAlignment="1">
      <alignment/>
    </xf>
    <xf numFmtId="4" fontId="3" fillId="0" borderId="10" xfId="0" applyNumberFormat="1" applyFont="1" applyBorder="1" applyAlignment="1" applyProtection="1">
      <alignment horizontal="right" vertical="top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7"/>
  <sheetViews>
    <sheetView tabSelected="1" zoomScalePageLayoutView="0" workbookViewId="0" topLeftCell="A1">
      <selection activeCell="G5" sqref="G5:G11"/>
    </sheetView>
  </sheetViews>
  <sheetFormatPr defaultColWidth="9.140625" defaultRowHeight="12.75"/>
  <cols>
    <col min="1" max="1" width="5.00390625" style="0" customWidth="1"/>
    <col min="2" max="2" width="6.7109375" style="0" customWidth="1"/>
    <col min="3" max="3" width="33.57421875" style="0" customWidth="1"/>
    <col min="4" max="4" width="6.7109375" style="0" customWidth="1"/>
    <col min="5" max="6" width="10.140625" style="0" customWidth="1"/>
    <col min="7" max="7" width="12.140625" style="0" customWidth="1"/>
    <col min="8" max="8" width="9.7109375" style="0" customWidth="1"/>
    <col min="9" max="9" width="10.140625" style="0" customWidth="1"/>
    <col min="10" max="10" width="19.8515625" style="0" customWidth="1"/>
    <col min="11" max="11" width="13.7109375" style="0" customWidth="1"/>
    <col min="12" max="12" width="9.7109375" style="0" customWidth="1"/>
    <col min="13" max="13" width="10.140625" style="0" customWidth="1"/>
    <col min="14" max="14" width="33.57421875" style="0" customWidth="1"/>
    <col min="15" max="15" width="9.7109375" style="0" customWidth="1"/>
    <col min="16" max="16" width="10.140625" style="0" customWidth="1"/>
    <col min="17" max="17" width="33.57421875" style="0" customWidth="1"/>
    <col min="18" max="18" width="9.7109375" style="0" customWidth="1"/>
    <col min="19" max="19" width="10.140625" style="0" customWidth="1"/>
    <col min="20" max="20" width="33.57421875" style="0" customWidth="1"/>
    <col min="21" max="21" width="9.57421875" style="0" customWidth="1"/>
    <col min="22" max="22" width="0.13671875" style="0" customWidth="1"/>
    <col min="23" max="23" width="9.8515625" style="0" customWidth="1"/>
    <col min="24" max="24" width="0.13671875" style="0" customWidth="1"/>
    <col min="25" max="25" width="33.57421875" style="0" customWidth="1"/>
    <col min="26" max="26" width="9.7109375" style="0" customWidth="1"/>
    <col min="27" max="27" width="0.13671875" style="0" customWidth="1"/>
    <col min="28" max="28" width="9.8515625" style="0" customWidth="1"/>
    <col min="29" max="29" width="33.57421875" style="0" customWidth="1"/>
  </cols>
  <sheetData>
    <row r="1" spans="1:29" ht="0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28.5" customHeight="1">
      <c r="A2" s="1"/>
      <c r="B2" s="1"/>
      <c r="C2" s="1"/>
      <c r="D2" s="11" t="s">
        <v>0</v>
      </c>
      <c r="E2" s="11"/>
      <c r="F2" s="11"/>
      <c r="G2" s="11"/>
      <c r="H2" s="11"/>
      <c r="I2" s="11"/>
      <c r="J2" s="1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21" customHeight="1">
      <c r="A3" s="1"/>
      <c r="B3" s="1"/>
      <c r="C3" s="1"/>
      <c r="D3" s="1"/>
      <c r="E3" s="1"/>
      <c r="F3" s="1"/>
      <c r="G3" s="1"/>
      <c r="H3" s="12" t="s">
        <v>1</v>
      </c>
      <c r="I3" s="12"/>
      <c r="J3" s="12"/>
      <c r="K3" s="12"/>
      <c r="L3" s="12" t="s">
        <v>2</v>
      </c>
      <c r="M3" s="12"/>
      <c r="N3" s="12"/>
      <c r="O3" s="12" t="s">
        <v>3</v>
      </c>
      <c r="P3" s="12"/>
      <c r="Q3" s="12"/>
      <c r="R3" s="12" t="s">
        <v>4</v>
      </c>
      <c r="S3" s="12"/>
      <c r="T3" s="12"/>
      <c r="U3" s="12" t="s">
        <v>5</v>
      </c>
      <c r="V3" s="12"/>
      <c r="W3" s="12"/>
      <c r="X3" s="12"/>
      <c r="Y3" s="12"/>
      <c r="Z3" s="12" t="s">
        <v>6</v>
      </c>
      <c r="AA3" s="12"/>
      <c r="AB3" s="12"/>
      <c r="AC3" s="12"/>
    </row>
    <row r="4" spans="1:29" ht="42.75" customHeight="1">
      <c r="A4" s="1"/>
      <c r="B4" s="2" t="s">
        <v>7</v>
      </c>
      <c r="C4" s="2" t="s">
        <v>8</v>
      </c>
      <c r="D4" s="3" t="s">
        <v>9</v>
      </c>
      <c r="E4" s="4" t="s">
        <v>10</v>
      </c>
      <c r="F4" s="5" t="s">
        <v>11</v>
      </c>
      <c r="G4" s="5" t="s">
        <v>12</v>
      </c>
      <c r="H4" s="6" t="s">
        <v>13</v>
      </c>
      <c r="I4" s="6" t="s">
        <v>14</v>
      </c>
      <c r="J4" s="13" t="s">
        <v>15</v>
      </c>
      <c r="K4" s="13"/>
      <c r="L4" s="6" t="s">
        <v>13</v>
      </c>
      <c r="M4" s="6" t="s">
        <v>14</v>
      </c>
      <c r="N4" s="7" t="s">
        <v>15</v>
      </c>
      <c r="O4" s="6" t="s">
        <v>13</v>
      </c>
      <c r="P4" s="6" t="s">
        <v>14</v>
      </c>
      <c r="Q4" s="7" t="s">
        <v>15</v>
      </c>
      <c r="R4" s="6" t="s">
        <v>13</v>
      </c>
      <c r="S4" s="6" t="s">
        <v>14</v>
      </c>
      <c r="T4" s="7" t="s">
        <v>15</v>
      </c>
      <c r="U4" s="14" t="s">
        <v>13</v>
      </c>
      <c r="V4" s="14"/>
      <c r="W4" s="14" t="s">
        <v>14</v>
      </c>
      <c r="X4" s="14"/>
      <c r="Y4" s="7" t="s">
        <v>15</v>
      </c>
      <c r="Z4" s="13" t="s">
        <v>13</v>
      </c>
      <c r="AA4" s="13"/>
      <c r="AB4" s="7" t="s">
        <v>14</v>
      </c>
      <c r="AC4" s="7" t="s">
        <v>15</v>
      </c>
    </row>
    <row r="5" spans="1:29" ht="30" customHeight="1">
      <c r="A5" s="1"/>
      <c r="B5" s="8">
        <v>67</v>
      </c>
      <c r="C5" s="9" t="s">
        <v>16</v>
      </c>
      <c r="D5" s="8" t="s">
        <v>17</v>
      </c>
      <c r="E5" s="18">
        <v>42</v>
      </c>
      <c r="F5" s="10">
        <v>3</v>
      </c>
      <c r="G5" s="23">
        <v>126</v>
      </c>
      <c r="H5" s="10">
        <v>0</v>
      </c>
      <c r="I5" s="10">
        <v>0</v>
      </c>
      <c r="J5" s="15" t="s">
        <v>18</v>
      </c>
      <c r="K5" s="15"/>
      <c r="L5" s="10">
        <v>0</v>
      </c>
      <c r="M5" s="10">
        <v>0</v>
      </c>
      <c r="N5" s="9" t="s">
        <v>18</v>
      </c>
      <c r="O5" s="10">
        <v>3</v>
      </c>
      <c r="P5" s="10">
        <v>126</v>
      </c>
      <c r="Q5" s="9" t="s">
        <v>18</v>
      </c>
      <c r="R5" s="10">
        <v>0</v>
      </c>
      <c r="S5" s="10">
        <v>0</v>
      </c>
      <c r="T5" s="9" t="s">
        <v>18</v>
      </c>
      <c r="U5" s="16">
        <v>0</v>
      </c>
      <c r="V5" s="16"/>
      <c r="W5" s="16">
        <v>0</v>
      </c>
      <c r="X5" s="16"/>
      <c r="Y5" s="9" t="s">
        <v>18</v>
      </c>
      <c r="Z5" s="16">
        <v>0</v>
      </c>
      <c r="AA5" s="16"/>
      <c r="AB5" s="10">
        <v>0</v>
      </c>
      <c r="AC5" s="9" t="s">
        <v>18</v>
      </c>
    </row>
    <row r="6" spans="1:29" ht="30" customHeight="1">
      <c r="A6" s="1"/>
      <c r="B6" s="8">
        <v>68</v>
      </c>
      <c r="C6" s="9" t="s">
        <v>19</v>
      </c>
      <c r="D6" s="8" t="s">
        <v>17</v>
      </c>
      <c r="E6" s="18">
        <v>30</v>
      </c>
      <c r="F6" s="10">
        <v>15</v>
      </c>
      <c r="G6" s="23">
        <v>450</v>
      </c>
      <c r="H6" s="10">
        <v>0</v>
      </c>
      <c r="I6" s="10">
        <v>0</v>
      </c>
      <c r="J6" s="15" t="s">
        <v>18</v>
      </c>
      <c r="K6" s="15"/>
      <c r="L6" s="10">
        <v>0</v>
      </c>
      <c r="M6" s="10">
        <v>0</v>
      </c>
      <c r="N6" s="9" t="s">
        <v>18</v>
      </c>
      <c r="O6" s="10">
        <v>15</v>
      </c>
      <c r="P6" s="10">
        <v>450</v>
      </c>
      <c r="Q6" s="9" t="s">
        <v>18</v>
      </c>
      <c r="R6" s="10">
        <v>0</v>
      </c>
      <c r="S6" s="10">
        <v>0</v>
      </c>
      <c r="T6" s="9" t="s">
        <v>18</v>
      </c>
      <c r="U6" s="16">
        <v>0</v>
      </c>
      <c r="V6" s="16"/>
      <c r="W6" s="16">
        <v>0</v>
      </c>
      <c r="X6" s="16"/>
      <c r="Y6" s="9" t="s">
        <v>18</v>
      </c>
      <c r="Z6" s="16">
        <v>0</v>
      </c>
      <c r="AA6" s="16"/>
      <c r="AB6" s="10">
        <v>0</v>
      </c>
      <c r="AC6" s="9" t="s">
        <v>18</v>
      </c>
    </row>
    <row r="7" spans="1:29" ht="30" customHeight="1">
      <c r="A7" s="1"/>
      <c r="B7" s="8">
        <v>39</v>
      </c>
      <c r="C7" s="9" t="s">
        <v>20</v>
      </c>
      <c r="D7" s="8" t="s">
        <v>17</v>
      </c>
      <c r="E7" s="18">
        <v>2</v>
      </c>
      <c r="F7" s="10">
        <v>102</v>
      </c>
      <c r="G7" s="23">
        <v>204</v>
      </c>
      <c r="H7" s="10">
        <v>0</v>
      </c>
      <c r="I7" s="10">
        <v>0</v>
      </c>
      <c r="J7" s="15" t="s">
        <v>18</v>
      </c>
      <c r="K7" s="15"/>
      <c r="L7" s="10">
        <v>0</v>
      </c>
      <c r="M7" s="10">
        <v>0</v>
      </c>
      <c r="N7" s="9" t="s">
        <v>18</v>
      </c>
      <c r="O7" s="10">
        <v>102</v>
      </c>
      <c r="P7" s="10">
        <v>204</v>
      </c>
      <c r="Q7" s="9" t="s">
        <v>18</v>
      </c>
      <c r="R7" s="10">
        <v>0</v>
      </c>
      <c r="S7" s="10">
        <v>0</v>
      </c>
      <c r="T7" s="9" t="s">
        <v>18</v>
      </c>
      <c r="U7" s="16">
        <v>0</v>
      </c>
      <c r="V7" s="16"/>
      <c r="W7" s="16">
        <v>0</v>
      </c>
      <c r="X7" s="16"/>
      <c r="Y7" s="9" t="s">
        <v>18</v>
      </c>
      <c r="Z7" s="16">
        <v>0</v>
      </c>
      <c r="AA7" s="16"/>
      <c r="AB7" s="10">
        <v>0</v>
      </c>
      <c r="AC7" s="9" t="s">
        <v>18</v>
      </c>
    </row>
    <row r="8" spans="1:29" ht="30" customHeight="1">
      <c r="A8" s="1"/>
      <c r="B8" s="8">
        <v>28</v>
      </c>
      <c r="C8" s="9" t="s">
        <v>21</v>
      </c>
      <c r="D8" s="8" t="s">
        <v>17</v>
      </c>
      <c r="E8" s="18">
        <v>57</v>
      </c>
      <c r="F8" s="10">
        <v>100</v>
      </c>
      <c r="G8" s="23">
        <v>5700</v>
      </c>
      <c r="H8" s="10">
        <v>0</v>
      </c>
      <c r="I8" s="10">
        <v>0</v>
      </c>
      <c r="J8" s="15" t="s">
        <v>18</v>
      </c>
      <c r="K8" s="15"/>
      <c r="L8" s="10">
        <v>0</v>
      </c>
      <c r="M8" s="10">
        <v>0</v>
      </c>
      <c r="N8" s="9" t="s">
        <v>18</v>
      </c>
      <c r="O8" s="10">
        <v>100</v>
      </c>
      <c r="P8" s="10">
        <v>5700</v>
      </c>
      <c r="Q8" s="9" t="s">
        <v>18</v>
      </c>
      <c r="R8" s="10">
        <v>0</v>
      </c>
      <c r="S8" s="10">
        <v>0</v>
      </c>
      <c r="T8" s="9" t="s">
        <v>18</v>
      </c>
      <c r="U8" s="16">
        <v>0</v>
      </c>
      <c r="V8" s="16"/>
      <c r="W8" s="16">
        <v>0</v>
      </c>
      <c r="X8" s="16"/>
      <c r="Y8" s="9" t="s">
        <v>18</v>
      </c>
      <c r="Z8" s="16">
        <v>0</v>
      </c>
      <c r="AA8" s="16"/>
      <c r="AB8" s="10">
        <v>0</v>
      </c>
      <c r="AC8" s="9" t="s">
        <v>18</v>
      </c>
    </row>
    <row r="9" spans="1:29" ht="30" customHeight="1">
      <c r="A9" s="1"/>
      <c r="B9" s="8">
        <v>29</v>
      </c>
      <c r="C9" s="9" t="s">
        <v>22</v>
      </c>
      <c r="D9" s="8" t="s">
        <v>17</v>
      </c>
      <c r="E9" s="18">
        <v>83</v>
      </c>
      <c r="F9" s="10">
        <v>25</v>
      </c>
      <c r="G9" s="23">
        <v>2075</v>
      </c>
      <c r="H9" s="10">
        <v>0</v>
      </c>
      <c r="I9" s="10">
        <v>0</v>
      </c>
      <c r="J9" s="15" t="s">
        <v>18</v>
      </c>
      <c r="K9" s="15"/>
      <c r="L9" s="10">
        <v>0</v>
      </c>
      <c r="M9" s="10">
        <v>0</v>
      </c>
      <c r="N9" s="9" t="s">
        <v>18</v>
      </c>
      <c r="O9" s="10">
        <v>25</v>
      </c>
      <c r="P9" s="10">
        <v>2075</v>
      </c>
      <c r="Q9" s="9" t="s">
        <v>18</v>
      </c>
      <c r="R9" s="10">
        <v>0</v>
      </c>
      <c r="S9" s="10">
        <v>0</v>
      </c>
      <c r="T9" s="9" t="s">
        <v>18</v>
      </c>
      <c r="U9" s="16">
        <v>0</v>
      </c>
      <c r="V9" s="16"/>
      <c r="W9" s="16">
        <v>0</v>
      </c>
      <c r="X9" s="16"/>
      <c r="Y9" s="9" t="s">
        <v>18</v>
      </c>
      <c r="Z9" s="16">
        <v>0</v>
      </c>
      <c r="AA9" s="16"/>
      <c r="AB9" s="10">
        <v>0</v>
      </c>
      <c r="AC9" s="9" t="s">
        <v>18</v>
      </c>
    </row>
    <row r="10" spans="1:29" ht="30" customHeight="1">
      <c r="A10" s="1"/>
      <c r="B10" s="8">
        <v>142</v>
      </c>
      <c r="C10" s="9" t="s">
        <v>23</v>
      </c>
      <c r="D10" s="8" t="s">
        <v>17</v>
      </c>
      <c r="E10" s="18">
        <v>110</v>
      </c>
      <c r="F10" s="10">
        <v>5</v>
      </c>
      <c r="G10" s="23">
        <v>550</v>
      </c>
      <c r="H10" s="10">
        <v>0</v>
      </c>
      <c r="I10" s="10">
        <v>0</v>
      </c>
      <c r="J10" s="15" t="s">
        <v>18</v>
      </c>
      <c r="K10" s="15"/>
      <c r="L10" s="10">
        <v>0</v>
      </c>
      <c r="M10" s="10">
        <v>0</v>
      </c>
      <c r="N10" s="9" t="s">
        <v>18</v>
      </c>
      <c r="O10" s="10">
        <v>5</v>
      </c>
      <c r="P10" s="10">
        <v>550</v>
      </c>
      <c r="Q10" s="9" t="s">
        <v>18</v>
      </c>
      <c r="R10" s="10">
        <v>0</v>
      </c>
      <c r="S10" s="10">
        <v>0</v>
      </c>
      <c r="T10" s="9" t="s">
        <v>18</v>
      </c>
      <c r="U10" s="16">
        <v>0</v>
      </c>
      <c r="V10" s="16"/>
      <c r="W10" s="16">
        <v>0</v>
      </c>
      <c r="X10" s="16"/>
      <c r="Y10" s="9" t="s">
        <v>18</v>
      </c>
      <c r="Z10" s="16">
        <v>0</v>
      </c>
      <c r="AA10" s="16"/>
      <c r="AB10" s="10">
        <v>0</v>
      </c>
      <c r="AC10" s="9" t="s">
        <v>18</v>
      </c>
    </row>
    <row r="11" spans="1:29" ht="30" customHeight="1">
      <c r="A11" s="1"/>
      <c r="B11" s="8">
        <v>143</v>
      </c>
      <c r="C11" s="9" t="s">
        <v>24</v>
      </c>
      <c r="D11" s="8" t="s">
        <v>17</v>
      </c>
      <c r="E11" s="18">
        <v>100</v>
      </c>
      <c r="F11" s="10">
        <v>4</v>
      </c>
      <c r="G11" s="23">
        <v>400</v>
      </c>
      <c r="H11" s="10">
        <v>0</v>
      </c>
      <c r="I11" s="10">
        <v>0</v>
      </c>
      <c r="J11" s="15" t="s">
        <v>18</v>
      </c>
      <c r="K11" s="15"/>
      <c r="L11" s="10">
        <v>0</v>
      </c>
      <c r="M11" s="10">
        <v>0</v>
      </c>
      <c r="N11" s="9" t="s">
        <v>18</v>
      </c>
      <c r="O11" s="10">
        <v>4</v>
      </c>
      <c r="P11" s="10">
        <v>400</v>
      </c>
      <c r="Q11" s="9" t="s">
        <v>18</v>
      </c>
      <c r="R11" s="10">
        <v>0</v>
      </c>
      <c r="S11" s="10">
        <v>0</v>
      </c>
      <c r="T11" s="9" t="s">
        <v>18</v>
      </c>
      <c r="U11" s="16">
        <v>0</v>
      </c>
      <c r="V11" s="16"/>
      <c r="W11" s="16">
        <v>0</v>
      </c>
      <c r="X11" s="16"/>
      <c r="Y11" s="9" t="s">
        <v>18</v>
      </c>
      <c r="Z11" s="16">
        <v>0</v>
      </c>
      <c r="AA11" s="16"/>
      <c r="AB11" s="10">
        <v>0</v>
      </c>
      <c r="AC11" s="9" t="s">
        <v>18</v>
      </c>
    </row>
    <row r="12" spans="1:29" s="22" customFormat="1" ht="30" customHeight="1">
      <c r="A12" s="19"/>
      <c r="B12" s="19"/>
      <c r="C12" s="19"/>
      <c r="D12" s="19"/>
      <c r="E12" s="19"/>
      <c r="F12" s="19"/>
      <c r="G12" s="20">
        <v>9505</v>
      </c>
      <c r="H12" s="19"/>
      <c r="I12" s="20">
        <v>0</v>
      </c>
      <c r="J12" s="19"/>
      <c r="K12" s="19"/>
      <c r="L12" s="19"/>
      <c r="M12" s="20">
        <v>0</v>
      </c>
      <c r="N12" s="19"/>
      <c r="O12" s="19"/>
      <c r="P12" s="20">
        <v>9505</v>
      </c>
      <c r="Q12" s="19"/>
      <c r="R12" s="19"/>
      <c r="S12" s="20">
        <v>0</v>
      </c>
      <c r="T12" s="19"/>
      <c r="U12" s="19"/>
      <c r="V12" s="21">
        <v>0</v>
      </c>
      <c r="W12" s="21"/>
      <c r="X12" s="19"/>
      <c r="Y12" s="19"/>
      <c r="Z12" s="19"/>
      <c r="AA12" s="21">
        <v>0</v>
      </c>
      <c r="AB12" s="21"/>
      <c r="AC12" s="19"/>
    </row>
    <row r="13" spans="1:29" ht="12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ht="18" customHeight="1">
      <c r="A14" s="1"/>
      <c r="B14" s="17" t="s">
        <v>25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9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ht="18" customHeight="1">
      <c r="A16" s="1"/>
      <c r="B16" s="17" t="s">
        <v>26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29" ht="12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ht="18" customHeight="1">
      <c r="A18" s="1"/>
      <c r="B18" s="17" t="s">
        <v>27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ht="12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ht="18" customHeight="1">
      <c r="A20" s="1"/>
      <c r="B20" s="17" t="s">
        <v>28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ht="12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18" customHeight="1">
      <c r="A22" s="1"/>
      <c r="B22" s="17" t="s">
        <v>29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12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8" customHeight="1">
      <c r="A24" s="1"/>
      <c r="B24" s="17" t="s">
        <v>30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12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18" customHeight="1">
      <c r="A26" s="1"/>
      <c r="B26" s="17" t="s">
        <v>31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ht="52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</sheetData>
  <sheetProtection/>
  <mergeCells count="48">
    <mergeCell ref="B22:L22"/>
    <mergeCell ref="B24:L24"/>
    <mergeCell ref="B26:L26"/>
    <mergeCell ref="V12:W12"/>
    <mergeCell ref="AA12:AB12"/>
    <mergeCell ref="B14:L14"/>
    <mergeCell ref="B16:L16"/>
    <mergeCell ref="B18:L18"/>
    <mergeCell ref="B20:L20"/>
    <mergeCell ref="J10:K10"/>
    <mergeCell ref="U10:V10"/>
    <mergeCell ref="W10:X10"/>
    <mergeCell ref="Z10:AA10"/>
    <mergeCell ref="J11:K11"/>
    <mergeCell ref="U11:V11"/>
    <mergeCell ref="W11:X11"/>
    <mergeCell ref="Z11:AA11"/>
    <mergeCell ref="J8:K8"/>
    <mergeCell ref="U8:V8"/>
    <mergeCell ref="W8:X8"/>
    <mergeCell ref="Z8:AA8"/>
    <mergeCell ref="J9:K9"/>
    <mergeCell ref="U9:V9"/>
    <mergeCell ref="W9:X9"/>
    <mergeCell ref="Z9:AA9"/>
    <mergeCell ref="J6:K6"/>
    <mergeCell ref="U6:V6"/>
    <mergeCell ref="W6:X6"/>
    <mergeCell ref="Z6:AA6"/>
    <mergeCell ref="J7:K7"/>
    <mergeCell ref="U7:V7"/>
    <mergeCell ref="W7:X7"/>
    <mergeCell ref="Z7:AA7"/>
    <mergeCell ref="Z3:AC3"/>
    <mergeCell ref="J4:K4"/>
    <mergeCell ref="U4:V4"/>
    <mergeCell ref="W4:X4"/>
    <mergeCell ref="Z4:AA4"/>
    <mergeCell ref="J5:K5"/>
    <mergeCell ref="U5:V5"/>
    <mergeCell ref="W5:X5"/>
    <mergeCell ref="Z5:AA5"/>
    <mergeCell ref="D2:J2"/>
    <mergeCell ref="H3:K3"/>
    <mergeCell ref="L3:N3"/>
    <mergeCell ref="O3:Q3"/>
    <mergeCell ref="R3:T3"/>
    <mergeCell ref="U3:Y3"/>
  </mergeCells>
  <printOptions/>
  <pageMargins left="0" right="0" top="0" bottom="0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4:F11"/>
  <sheetViews>
    <sheetView zoomScalePageLayoutView="0" workbookViewId="0" topLeftCell="A1">
      <selection activeCell="F11" sqref="F11"/>
    </sheetView>
  </sheetViews>
  <sheetFormatPr defaultColWidth="9.140625" defaultRowHeight="12.75"/>
  <cols>
    <col min="5" max="6" width="9.140625" style="22" customWidth="1"/>
  </cols>
  <sheetData>
    <row r="3" ht="13.5" thickBot="1"/>
    <row r="4" spans="4:6" ht="13.5" thickBot="1">
      <c r="D4" s="23">
        <v>126</v>
      </c>
      <c r="E4" s="22">
        <f>MMULT(D4,0.2)</f>
        <v>25.200000000000003</v>
      </c>
      <c r="F4" s="22">
        <f>SUM(D4:E4)</f>
        <v>151.2</v>
      </c>
    </row>
    <row r="5" spans="4:6" ht="13.5" thickBot="1">
      <c r="D5" s="23">
        <v>450</v>
      </c>
      <c r="E5" s="22">
        <f aca="true" t="shared" si="0" ref="E5:E10">MMULT(D5,0.2)</f>
        <v>90</v>
      </c>
      <c r="F5" s="22">
        <f aca="true" t="shared" si="1" ref="F5:F10">SUM(D5:E5)</f>
        <v>540</v>
      </c>
    </row>
    <row r="6" spans="4:6" ht="13.5" thickBot="1">
      <c r="D6" s="23">
        <v>204</v>
      </c>
      <c r="E6" s="22">
        <f t="shared" si="0"/>
        <v>40.800000000000004</v>
      </c>
      <c r="F6" s="22">
        <f t="shared" si="1"/>
        <v>244.8</v>
      </c>
    </row>
    <row r="7" spans="4:6" ht="13.5" thickBot="1">
      <c r="D7" s="23">
        <v>5700</v>
      </c>
      <c r="E7" s="22">
        <f t="shared" si="0"/>
        <v>1140</v>
      </c>
      <c r="F7" s="22">
        <f t="shared" si="1"/>
        <v>6840</v>
      </c>
    </row>
    <row r="8" spans="4:6" ht="13.5" thickBot="1">
      <c r="D8" s="23">
        <v>2075</v>
      </c>
      <c r="E8" s="22">
        <f t="shared" si="0"/>
        <v>415</v>
      </c>
      <c r="F8" s="22">
        <f t="shared" si="1"/>
        <v>2490</v>
      </c>
    </row>
    <row r="9" spans="4:6" ht="13.5" thickBot="1">
      <c r="D9" s="23">
        <v>550</v>
      </c>
      <c r="E9" s="22">
        <f t="shared" si="0"/>
        <v>110</v>
      </c>
      <c r="F9" s="22">
        <f t="shared" si="1"/>
        <v>660</v>
      </c>
    </row>
    <row r="10" spans="4:6" ht="13.5" thickBot="1">
      <c r="D10" s="23">
        <v>400</v>
      </c>
      <c r="E10" s="22">
        <f t="shared" si="0"/>
        <v>80</v>
      </c>
      <c r="F10" s="22">
        <f t="shared" si="1"/>
        <v>480</v>
      </c>
    </row>
    <row r="11" spans="4:6" ht="12.75">
      <c r="D11" s="22">
        <f>SUM(D4:D10)</f>
        <v>9505</v>
      </c>
      <c r="E11" s="22">
        <f>SUM(E4:E10)</f>
        <v>1901</v>
      </c>
      <c r="F11" s="22">
        <f>SUM(F4:F10)</f>
        <v>11406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Jasna</cp:lastModifiedBy>
  <dcterms:modified xsi:type="dcterms:W3CDTF">2017-01-18T11:49:18Z</dcterms:modified>
  <cp:category/>
  <cp:version/>
  <cp:contentType/>
  <cp:contentStatus/>
</cp:coreProperties>
</file>