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2"/>
  </bookViews>
  <sheets>
    <sheet name="Uputstvo" sheetId="1" r:id="rId1"/>
    <sheet name="partija 1" sheetId="2" r:id="rId2"/>
    <sheet name="partija 2" sheetId="3" r:id="rId3"/>
  </sheets>
  <definedNames/>
  <calcPr fullCalcOnLoad="1"/>
</workbook>
</file>

<file path=xl/sharedStrings.xml><?xml version="1.0" encoding="utf-8"?>
<sst xmlns="http://schemas.openxmlformats.org/spreadsheetml/2006/main" count="249" uniqueCount="132">
  <si>
    <t>Redni broj</t>
  </si>
  <si>
    <t>Naziv i karakteristike dobra koje se traži</t>
  </si>
  <si>
    <t>Jedinica mere</t>
  </si>
  <si>
    <t>kom</t>
  </si>
  <si>
    <t>Količina</t>
  </si>
  <si>
    <t>Naziv i karakteristike dobra koje se nudi</t>
  </si>
  <si>
    <t>Jedinična cena  u dinarima bez PDV</t>
  </si>
  <si>
    <t xml:space="preserve">ukupna cena u dinarima bez PDV </t>
  </si>
  <si>
    <t>Iznos PDV (nominalno)  u dinarima</t>
  </si>
  <si>
    <t>Iznos PDV (u %)</t>
  </si>
  <si>
    <t>Ukupna cena u dinarima (sa PDV)</t>
  </si>
  <si>
    <t>m.p.</t>
  </si>
  <si>
    <t>_____________________________________________________</t>
  </si>
  <si>
    <t>SVEGA:</t>
  </si>
  <si>
    <t xml:space="preserve">                            Potpis ovlašćenog lica ponuđača:</t>
  </si>
  <si>
    <r>
      <t>U P U T S T V O :  Ponuđač popunjava Prilog B  konkursne dokumentacije za javnu nabavku dobara - računari i računarska oprema,  unošenjem traženih podataka u odgovarajuća polja/kolone  u narednom listu (sheet-u), ovog fajla (</t>
    </r>
    <r>
      <rPr>
        <b/>
        <sz val="10"/>
        <color indexed="8"/>
        <rFont val="Arial"/>
        <family val="2"/>
      </rPr>
      <t>Obrazac ponude sa strukturom cene - obrazac 1 tačka 5) - opis predmeta nabavke dobra- računari i računarska oprema.
Način unosa cene: Ponuđač unosi samo  jediničnu cenu bez PDV po jedinici mere, zaokruženu na dve decimale i iznos PDV-a (%). Nije potrebno unositi vrednosti iz ostalih kolona (Ukupna cena bez PDV-a/Iznos PDV-a (nominalno), Ukupna cena sa PDV-om, kao ni ukupnu vrednost ponude sa i bez PDV-a i iznos PDV),  koje se same obračunavaju prema unapred zadatim formulama. 
Ako se konstatuje računska greška, ista će biti otklonjena rukovodeći se jediničnom cenom.
Ponuđač obrazac mora da popuni, overi pečatom i potpiše, čime potvrđuje da su tačni podaci koji su  navedeni. 
Ukoliko ponuđači podnose zajedničku ponudu, predmetni obrazac se potpisuje i overava u skladu sa sporazumom.
Ponuđač je dužan da:
- dostavi Prilog B konkursne dokumentacije za predmetnu javnu nabavku dobara- računari i računarska oprema - Obrazac ponude sa strukturom cene - obrazac 1 tačka 5) - opis predmeta nabavke dobra,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t>
    </r>
  </si>
  <si>
    <t>Slušalice sa mikrofonom Logitech H340, USB ili odgovarajuće</t>
  </si>
  <si>
    <t>SD kartica Kingston Micro SD 32GB Class 10 UHS-I Ultimate ili odgovarajuća</t>
  </si>
  <si>
    <t>SD kartica Kingston Micro SD 128GB Class 10 UHS-I Ultimate ili odgovarajuća</t>
  </si>
  <si>
    <t>USB flash memorija 64 GB, USB 3.0</t>
  </si>
  <si>
    <t>USB flash memorija 128 GB, USB 3.0</t>
  </si>
  <si>
    <t>Kućište za Raspberry Pi 4 ili odgovarajući</t>
  </si>
  <si>
    <t>Napajanje za Raspberry Pi 4 ili odgovarajući, 3A, 5V</t>
  </si>
  <si>
    <t>RAM DIMM 4 GB DDR3 1600 MHz</t>
  </si>
  <si>
    <t>RAM DIMM 8 GB DDR3 1600 MHz</t>
  </si>
  <si>
    <t>RAM DIMM 4 GB DDR4 2400 MHz</t>
  </si>
  <si>
    <t>RAM DIMM 8 GB DDR4 2400 MHz</t>
  </si>
  <si>
    <t>RAM SODIMM DDR3 4 GB 1600 MHz</t>
  </si>
  <si>
    <t>RAM SODIMM DDR4 4 GB 2400 MHz</t>
  </si>
  <si>
    <t>RAM SODIMM DDR4 8 GB 2400 MHz</t>
  </si>
  <si>
    <t>RAM 8 GB DDR4 Unbuffered ECC UDIMM, 2400MHz
(for Supermicro X11SAE-M motherboard)</t>
  </si>
  <si>
    <r>
      <rPr>
        <b/>
        <sz val="10"/>
        <color indexed="8"/>
        <rFont val="Arial"/>
        <family val="2"/>
      </rPr>
      <t xml:space="preserve">HDD rack LC-35U3 ili odgovarajući 
</t>
    </r>
    <r>
      <rPr>
        <sz val="10"/>
        <color indexed="8"/>
        <rFont val="Arial"/>
        <family val="2"/>
      </rPr>
      <t>USB 3.0</t>
    </r>
    <r>
      <rPr>
        <b/>
        <sz val="10"/>
        <color indexed="8"/>
        <rFont val="Arial"/>
        <family val="2"/>
      </rPr>
      <t xml:space="preserve"> , </t>
    </r>
    <r>
      <rPr>
        <sz val="10"/>
        <color indexed="8"/>
        <rFont val="Arial"/>
        <family val="2"/>
      </rPr>
      <t>hard disk fioka za 3.5"" za sata 3 diskove</t>
    </r>
  </si>
  <si>
    <r>
      <rPr>
        <b/>
        <sz val="10"/>
        <color indexed="8"/>
        <rFont val="Arial"/>
        <family val="2"/>
      </rPr>
      <t xml:space="preserve">Eksterni hard disk Maxtor M3 ili odgovarajući
</t>
    </r>
    <r>
      <rPr>
        <sz val="10"/>
        <color indexed="8"/>
        <rFont val="Arial"/>
        <family val="2"/>
      </rPr>
      <t xml:space="preserve">2.5”, </t>
    </r>
    <r>
      <rPr>
        <b/>
        <sz val="10"/>
        <color indexed="8"/>
        <rFont val="Arial"/>
        <family val="2"/>
      </rPr>
      <t>2 TB</t>
    </r>
    <r>
      <rPr>
        <sz val="10"/>
        <color indexed="8"/>
        <rFont val="Arial"/>
        <family val="2"/>
      </rPr>
      <t>, USB 3.0</t>
    </r>
  </si>
  <si>
    <r>
      <rPr>
        <b/>
        <sz val="10"/>
        <color indexed="8"/>
        <rFont val="Arial"/>
        <family val="2"/>
      </rPr>
      <t xml:space="preserve">Eksterni hard disk Maxtor ili odgovarajući
</t>
    </r>
    <r>
      <rPr>
        <sz val="10"/>
        <color indexed="8"/>
        <rFont val="Arial"/>
        <family val="2"/>
      </rPr>
      <t xml:space="preserve">2.5”, </t>
    </r>
    <r>
      <rPr>
        <b/>
        <sz val="10"/>
        <color indexed="8"/>
        <rFont val="Arial"/>
        <family val="2"/>
      </rPr>
      <t>4 TB</t>
    </r>
    <r>
      <rPr>
        <sz val="10"/>
        <color indexed="8"/>
        <rFont val="Arial"/>
        <family val="2"/>
      </rPr>
      <t>, USB 3.0</t>
    </r>
  </si>
  <si>
    <r>
      <rPr>
        <b/>
        <sz val="10"/>
        <rFont val="Arial"/>
        <family val="2"/>
      </rPr>
      <t xml:space="preserve">Raspberry Pi 4 ili odgovarajući 4 GB RAM (ploča)
</t>
    </r>
    <r>
      <rPr>
        <sz val="11"/>
        <color theme="1"/>
        <rFont val="Calibri"/>
        <family val="2"/>
      </rPr>
      <t>CPU: Broadcom BCM2711, quad core Cortex-A72 (ARM v8) 64-bit SoC, 1.5GHz
RAM: 4 GB LPDDR4-2400 
Gigabit Ethernet, Wireless 2.4GHz and 5GHz 802.11ac, PoE, 2xUSB 3.0, 2xUSB 2.0</t>
    </r>
  </si>
  <si>
    <t>RAM 16 GB DDR4 ECC RDIMM, 2666MHz
(for Supermicro X11SPH-nCTF motherboard)</t>
  </si>
  <si>
    <r>
      <rPr>
        <sz val="11"/>
        <color theme="1"/>
        <rFont val="Calibri"/>
        <family val="2"/>
      </rPr>
      <t xml:space="preserve">HDD SATA3 </t>
    </r>
    <r>
      <rPr>
        <b/>
        <sz val="10"/>
        <rFont val="Arial"/>
        <family val="2"/>
      </rPr>
      <t>2 TB</t>
    </r>
    <r>
      <rPr>
        <sz val="11"/>
        <color theme="1"/>
        <rFont val="Calibri"/>
        <family val="2"/>
      </rPr>
      <t xml:space="preserve">, 7200 RPM, </t>
    </r>
    <r>
      <rPr>
        <b/>
        <sz val="10"/>
        <rFont val="Arial"/>
        <family val="2"/>
      </rPr>
      <t>Toshiba P300</t>
    </r>
    <r>
      <rPr>
        <sz val="11"/>
        <color theme="1"/>
        <rFont val="Calibri"/>
        <family val="2"/>
      </rPr>
      <t xml:space="preserve"> ili odgovarajući, 7200 rpm, 64 MB cache</t>
    </r>
  </si>
  <si>
    <r>
      <rPr>
        <b/>
        <sz val="10"/>
        <rFont val="Arial"/>
        <family val="2"/>
      </rPr>
      <t xml:space="preserve">SEAGATE 2TB, 3.5", SATA III, 128MB, 7200rpm Iron Wolf pro NAS - ST2000NE0025- ili odgovarajući
</t>
    </r>
    <r>
      <rPr>
        <sz val="11"/>
        <color theme="1"/>
        <rFont val="Calibri"/>
        <family val="2"/>
      </rPr>
      <t>Interface SATA 6Gb/s
Recording Technology CMR
Workload Rate Limit (WRL) 300
Rotational Vibration (RV) Sensors Yes
Hot-Plug Support Yes
Cache (MB) 128
Mean Time Between Failures (MTBF, hours) 1,200,000
Spindle Speed (RPM) 7,200
Power-On Hours per Year (24×7) - 8,760
Max. Sustained Transfer Rate OD (MB/s) 195MB/s</t>
    </r>
  </si>
  <si>
    <r>
      <rPr>
        <sz val="11"/>
        <color theme="1"/>
        <rFont val="Calibri"/>
        <family val="2"/>
      </rPr>
      <t xml:space="preserve">HDD SATA3 </t>
    </r>
    <r>
      <rPr>
        <b/>
        <sz val="10"/>
        <rFont val="Arial"/>
        <family val="2"/>
      </rPr>
      <t>3 TB</t>
    </r>
    <r>
      <rPr>
        <sz val="11"/>
        <color theme="1"/>
        <rFont val="Calibri"/>
        <family val="2"/>
      </rPr>
      <t xml:space="preserve">, 7200 RPM, </t>
    </r>
    <r>
      <rPr>
        <b/>
        <sz val="10"/>
        <rFont val="Arial"/>
        <family val="2"/>
      </rPr>
      <t>Toshiba P300</t>
    </r>
    <r>
      <rPr>
        <sz val="11"/>
        <color theme="1"/>
        <rFont val="Calibri"/>
        <family val="2"/>
      </rPr>
      <t xml:space="preserve"> ili odgovarajući, 7200 rpm, 64 MB cache</t>
    </r>
  </si>
  <si>
    <r>
      <rPr>
        <sz val="11"/>
        <color theme="1"/>
        <rFont val="Calibri"/>
        <family val="2"/>
      </rPr>
      <t xml:space="preserve">HDD SATA3 </t>
    </r>
    <r>
      <rPr>
        <b/>
        <sz val="10"/>
        <rFont val="Arial"/>
        <family val="2"/>
      </rPr>
      <t>4 TB</t>
    </r>
    <r>
      <rPr>
        <sz val="11"/>
        <color theme="1"/>
        <rFont val="Calibri"/>
        <family val="2"/>
      </rPr>
      <t xml:space="preserve">, NAS, Intellipower, max 2.7W idle power, buffer cache max 64 MB, CMR (Conventional Magnetic Recording), </t>
    </r>
    <r>
      <rPr>
        <b/>
        <sz val="10"/>
        <rFont val="Arial"/>
        <family val="2"/>
      </rPr>
      <t xml:space="preserve">WD Red EFRX </t>
    </r>
    <r>
      <rPr>
        <sz val="11"/>
        <color theme="1"/>
        <rFont val="Calibri"/>
        <family val="2"/>
      </rPr>
      <t xml:space="preserve">ili odgovarajući, </t>
    </r>
    <r>
      <rPr>
        <b/>
        <sz val="10"/>
        <rFont val="Arial"/>
        <family val="2"/>
      </rPr>
      <t>min. 3 godine garancije</t>
    </r>
  </si>
  <si>
    <r>
      <rPr>
        <sz val="11"/>
        <color theme="1"/>
        <rFont val="Calibri"/>
        <family val="2"/>
      </rPr>
      <t xml:space="preserve">HDD SATA3 </t>
    </r>
    <r>
      <rPr>
        <b/>
        <sz val="10"/>
        <rFont val="Arial"/>
        <family val="2"/>
      </rPr>
      <t>4 TB</t>
    </r>
    <r>
      <rPr>
        <sz val="11"/>
        <color theme="1"/>
        <rFont val="Calibri"/>
        <family val="2"/>
      </rPr>
      <t xml:space="preserve">, NAS, 7200 RPM, 128 MB cache, </t>
    </r>
    <r>
      <rPr>
        <b/>
        <sz val="10"/>
        <rFont val="Arial"/>
        <family val="2"/>
      </rPr>
      <t xml:space="preserve">WD Gold </t>
    </r>
    <r>
      <rPr>
        <sz val="11"/>
        <color theme="1"/>
        <rFont val="Calibri"/>
        <family val="2"/>
      </rPr>
      <t xml:space="preserve">ili odgovarajući, </t>
    </r>
    <r>
      <rPr>
        <b/>
        <sz val="10"/>
        <rFont val="Arial"/>
        <family val="2"/>
      </rPr>
      <t>min. 5 godina garancije</t>
    </r>
  </si>
  <si>
    <r>
      <rPr>
        <sz val="11"/>
        <color theme="1"/>
        <rFont val="Calibri"/>
        <family val="2"/>
      </rPr>
      <t xml:space="preserve">HDD SATA3 </t>
    </r>
    <r>
      <rPr>
        <b/>
        <sz val="10"/>
        <rFont val="Arial"/>
        <family val="2"/>
      </rPr>
      <t>6 TB</t>
    </r>
    <r>
      <rPr>
        <sz val="11"/>
        <color theme="1"/>
        <rFont val="Calibri"/>
        <family val="2"/>
      </rPr>
      <t xml:space="preserve">, NAS, CMR, Intellipower, max 2.7W idle power, </t>
    </r>
    <r>
      <rPr>
        <b/>
        <sz val="10"/>
        <rFont val="Arial"/>
        <family val="2"/>
      </rPr>
      <t xml:space="preserve">WD Red </t>
    </r>
    <r>
      <rPr>
        <sz val="11"/>
        <color theme="1"/>
        <rFont val="Calibri"/>
        <family val="2"/>
      </rPr>
      <t xml:space="preserve">ili odgovarajući, </t>
    </r>
    <r>
      <rPr>
        <b/>
        <sz val="10"/>
        <rFont val="Arial"/>
        <family val="2"/>
      </rPr>
      <t>min. 3 godine garancije</t>
    </r>
  </si>
  <si>
    <r>
      <rPr>
        <sz val="11"/>
        <color theme="1"/>
        <rFont val="Calibri"/>
        <family val="2"/>
      </rPr>
      <t xml:space="preserve">HDD SATA3 </t>
    </r>
    <r>
      <rPr>
        <b/>
        <sz val="10"/>
        <rFont val="Arial"/>
        <family val="2"/>
      </rPr>
      <t xml:space="preserve">6 TB, </t>
    </r>
    <r>
      <rPr>
        <sz val="11"/>
        <color theme="1"/>
        <rFont val="Calibri"/>
        <family val="2"/>
      </rPr>
      <t xml:space="preserve">WD Purple ili odgovarajući
64MB cache, deklarisan za video nadzor, </t>
    </r>
    <r>
      <rPr>
        <b/>
        <sz val="10"/>
        <color indexed="8"/>
        <rFont val="Arial"/>
        <family val="2"/>
      </rPr>
      <t>min. 3 godina garancije</t>
    </r>
  </si>
  <si>
    <r>
      <rPr>
        <b/>
        <sz val="10"/>
        <rFont val="Arial"/>
        <family val="2"/>
      </rPr>
      <t xml:space="preserve">SEAGATE 8TB, 3.5", SATA III 6Gb/s, 7200rpm 256MB, Ironwolf Pro - ST8000NE001 - ili odgovarajući
</t>
    </r>
    <r>
      <rPr>
        <sz val="11"/>
        <color theme="1"/>
        <rFont val="Calibri"/>
        <family val="2"/>
      </rPr>
      <t>Recording Technology CMR
Workload Rate Limit (WRL) 300
Rotational Vibration (RV) Sensors 
Hot-Plug Support Yes
Cache (MB) 256
Mean Time Between Failures (MTBF, hours)  1,200,000
Spindle Speed (RPM) 7,200
Power-On Hours per Year (24×7) - 8,760
Max. Sustained Transfer Rate OD (MB/s) 240MB/s</t>
    </r>
  </si>
  <si>
    <r>
      <rPr>
        <b/>
        <sz val="10"/>
        <rFont val="Arial"/>
        <family val="2"/>
      </rPr>
      <t xml:space="preserve">SSD 2.5” SATA
</t>
    </r>
    <r>
      <rPr>
        <sz val="11"/>
        <color theme="1"/>
        <rFont val="Calibri"/>
        <family val="2"/>
      </rPr>
      <t>minimalni kapacitet 240 GB, brzina čitanja/pisanja 530/460 MB/s</t>
    </r>
  </si>
  <si>
    <r>
      <rPr>
        <b/>
        <sz val="10"/>
        <rFont val="Arial"/>
        <family val="2"/>
      </rPr>
      <t xml:space="preserve">SSD 2.5” SATA
</t>
    </r>
    <r>
      <rPr>
        <sz val="11"/>
        <color theme="1"/>
        <rFont val="Calibri"/>
        <family val="2"/>
      </rPr>
      <t>minimalni kapacitet 480 GB, brzina čitanja/pisanja 530/460 MB/s</t>
    </r>
  </si>
  <si>
    <r>
      <rPr>
        <b/>
        <sz val="10"/>
        <rFont val="Arial"/>
        <family val="2"/>
      </rPr>
      <t xml:space="preserve">SSD 2.5” SATA
</t>
    </r>
    <r>
      <rPr>
        <sz val="11"/>
        <color theme="1"/>
        <rFont val="Calibri"/>
        <family val="2"/>
      </rPr>
      <t>minimalni kapacitet  960 GB, brzina čitanja/pisanja 530/460 MB/s</t>
    </r>
  </si>
  <si>
    <r>
      <rPr>
        <b/>
        <sz val="10"/>
        <rFont val="Arial"/>
        <family val="2"/>
      </rPr>
      <t xml:space="preserve">SSD 2.5” NVMe
</t>
    </r>
    <r>
      <rPr>
        <sz val="11"/>
        <color theme="1"/>
        <rFont val="Calibri"/>
        <family val="2"/>
      </rPr>
      <t>minimalni kapacitet 240 GB, brzina čitanja/pisanja 1700/1100 MB/s</t>
    </r>
  </si>
  <si>
    <r>
      <rPr>
        <b/>
        <sz val="10"/>
        <rFont val="Arial"/>
        <family val="2"/>
      </rPr>
      <t xml:space="preserve">SSD 2.5” NVMe
</t>
    </r>
    <r>
      <rPr>
        <sz val="11"/>
        <color theme="1"/>
        <rFont val="Calibri"/>
        <family val="2"/>
      </rPr>
      <t>minimalni kapacitet 480 GB, brzina čitanja/pisanja 1700/1100 MB/s</t>
    </r>
  </si>
  <si>
    <r>
      <rPr>
        <b/>
        <sz val="10"/>
        <rFont val="Arial"/>
        <family val="2"/>
      </rPr>
      <t xml:space="preserve">SSD Intel DC S4610 ili odgovarajući
</t>
    </r>
    <r>
      <rPr>
        <sz val="11"/>
        <color theme="1"/>
        <rFont val="Calibri"/>
        <family val="2"/>
      </rPr>
      <t>480 GB, Enhanced power loss data protection, AES 256 bit, brzina čitanja/pisanja 560/510, IOPS RW 96000/45000, SATA 3.0, 6 Gb/s</t>
    </r>
  </si>
  <si>
    <r>
      <rPr>
        <b/>
        <sz val="10"/>
        <color indexed="8"/>
        <rFont val="Arial"/>
        <family val="2"/>
      </rPr>
      <t>Grafička kartica</t>
    </r>
    <r>
      <rPr>
        <sz val="10"/>
        <color indexed="8"/>
        <rFont val="Arial"/>
        <family val="2"/>
      </rPr>
      <t xml:space="preserve"> GeForce GT710 PCIE silent ili odgovarajuća</t>
    </r>
  </si>
  <si>
    <r>
      <rPr>
        <b/>
        <sz val="10"/>
        <rFont val="Arial"/>
        <family val="2"/>
      </rPr>
      <t xml:space="preserve">Grafička kartica Gigabyte GeForce GTX 1050Ti OC Low Profile 4GB – GV-N105TOC-4GL ili odgovarajuća 
</t>
    </r>
    <r>
      <rPr>
        <sz val="11"/>
        <color theme="1"/>
        <rFont val="Calibri"/>
        <family val="2"/>
      </rPr>
      <t xml:space="preserve">(low profile za brand name small factor kućišta)
</t>
    </r>
  </si>
  <si>
    <r>
      <rPr>
        <b/>
        <sz val="10"/>
        <rFont val="Arial"/>
        <family val="2"/>
      </rPr>
      <t xml:space="preserve">Napajanje 420W LC Power LC420H-12 ili odgovarajuće
</t>
    </r>
    <r>
      <rPr>
        <sz val="11"/>
        <color theme="1"/>
        <rFont val="Calibri"/>
        <family val="2"/>
      </rPr>
      <t>420 W, 120mm fan, 4 x SATA conn., passive PFC</t>
    </r>
  </si>
  <si>
    <r>
      <rPr>
        <b/>
        <sz val="10"/>
        <rFont val="Arial"/>
        <family val="2"/>
      </rPr>
      <t xml:space="preserve">Napajanje 600W LC Power LC600H-12 ili odgovarajuće
</t>
    </r>
    <r>
      <rPr>
        <sz val="11"/>
        <color theme="1"/>
        <rFont val="Calibri"/>
        <family val="2"/>
      </rPr>
      <t>600 W, active PFC, radni vek 50000 MTBF</t>
    </r>
  </si>
  <si>
    <r>
      <rPr>
        <b/>
        <sz val="10"/>
        <rFont val="Arial"/>
        <family val="2"/>
      </rPr>
      <t xml:space="preserve">Napajanje 700W Chieftec GPS-700A8 ili odgovarajuće
</t>
    </r>
    <r>
      <rPr>
        <sz val="11"/>
        <color theme="1"/>
        <rFont val="Calibri"/>
        <family val="2"/>
      </rPr>
      <t>700 W, 120 mm fan, Active PFC, UVP, OVP, SCP, OPP, OCP, OTP, AFC</t>
    </r>
  </si>
  <si>
    <r>
      <rPr>
        <b/>
        <sz val="10"/>
        <rFont val="Arial"/>
        <family val="2"/>
      </rPr>
      <t xml:space="preserve">COOLER MASTER Ventilator MASTERFAN SF120M - MFZ-B2NN-20NPK-R1 - ili odgovarajući
</t>
    </r>
    <r>
      <rPr>
        <sz val="11"/>
        <color theme="1"/>
        <rFont val="Calibri"/>
        <family val="2"/>
      </rPr>
      <t>Vazdušno hlađenje
Dual Ball ležajevi Prosečno vreme do otkazivanja: 280.000 sati rada 120 x 120 x 25 mm
Broj obrtaja Najjači režim: 650 - 2000 rpm ± 10% Srednji režim: 650 - 1600 rpm ± 10% Najslabiji režim: 650 - 1200 rpm ± 10%
Protok vazduha Najjači režim: 62 CFM (Max) Srednji režim: 46 CFM (Max) Najslabiji režim: 35 CFM (Max)
Nivo buke Najjači režim: 5.5 - 22 dBA Srednji režim: 5.5 - 20 dBA Najslabiji režim: 5.5 - 12 dBA
Dimenzije 120 x 120 x 25 mm</t>
    </r>
  </si>
  <si>
    <r>
      <rPr>
        <b/>
        <sz val="10"/>
        <rFont val="Arial"/>
        <family val="2"/>
      </rPr>
      <t xml:space="preserve">DVD-RW interni rezač, LG DVD-RW SATA GH24NSD1 ili odgovarajući,
</t>
    </r>
    <r>
      <rPr>
        <sz val="11"/>
        <color theme="1"/>
        <rFont val="Calibri"/>
        <family val="2"/>
      </rPr>
      <t>brzina snimanja 48x cd 24xDVD, double layer 6x</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</si>
  <si>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</si>
  <si>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</si>
  <si>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</si>
  <si>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</si>
  <si>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</si>
  <si>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</si>
  <si>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</si>
  <si>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</si>
  <si>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</si>
  <si>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</si>
  <si>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</si>
  <si>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</si>
  <si>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</si>
  <si>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</si>
  <si>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</si>
  <si>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</si>
  <si>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</si>
  <si>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</si>
  <si>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</si>
  <si>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</si>
  <si>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</si>
  <si>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</si>
  <si>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</si>
  <si>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</si>
  <si>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</si>
  <si>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</si>
  <si>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</si>
  <si>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</si>
  <si>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</si>
  <si>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</si>
  <si>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</si>
  <si>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</si>
  <si>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</si>
  <si>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</si>
  <si>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</si>
  <si>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</si>
  <si>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</si>
  <si>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</si>
  <si>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</si>
  <si>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</si>
  <si>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r>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___ dana (ne može biti duži od 30 dana)od prijema pojedinačne narudžbe.
- Garantni rok: ______ meseci (ne može biti kraći od 24 meseca) od dana kvantitativno i kvalitativno usaglašenog prijema.                                                                                                                                                                                               - Način, rok (dinamika) i uslovi plaćanja: </t>
    </r>
    <r>
      <rPr>
        <sz val="11"/>
        <rFont val="Cambria"/>
        <family val="1"/>
      </rPr>
      <t xml:space="preserve"> Naručilac plaća u roku do 45 dana od dana izvršene isporuke i prijema ispravnog računa sa ispravnom pratećom dokumentacijom</t>
    </r>
    <r>
      <rPr>
        <b/>
        <sz val="11"/>
        <rFont val="Cambria"/>
        <family val="1"/>
      </rPr>
      <t>.</t>
    </r>
    <r>
      <rPr>
        <sz val="11"/>
        <rFont val="Cambria"/>
        <family val="1"/>
      </rPr>
      <t xml:space="preserve">
- Rok važenja ponude __ dana, od dana otvaranja ponuda (ne kraći od 60 dana).
</t>
    </r>
  </si>
  <si>
    <t>PRILOG B  KONKURSNE DOKUMENTACIJE ZA JAVNU NABAVKU - OBRAZAC PONUDE SA STRUKTUROM CENE - OBRAZAC 1 TAČKA 5)                                                                                                                                                                                          OPIS PREDMETA NABAVKE  - RAČUNARI I RAČUNARSKA OPREMA, PO PARTIJAMA, za partiju broj 1 - RAČUNARSKE KOMPONENTE</t>
  </si>
  <si>
    <t>PRILOG B  KONKURSNE DOKUMENTACIJE ZA JAVNU NABAVKU - OBRAZAC PONUDE SA STRUKTUROM CENE - OBRAZAC 1 TAČKA 5)                                                                                                                                                                                          OPIS PREDMETA NABAVKE  - RAČUNARI I RAČUNARSKA OPREMA, PO PARTIJAMA, za partiju broj 2 - PERIFERNA RAČUNARSKA OPREMA</t>
  </si>
  <si>
    <r>
      <rPr>
        <b/>
        <sz val="10"/>
        <color indexed="8"/>
        <rFont val="Arial"/>
        <family val="2"/>
      </rPr>
      <t xml:space="preserve">Monitor 21.5", </t>
    </r>
    <r>
      <rPr>
        <sz val="10"/>
        <color indexed="8"/>
        <rFont val="Arial"/>
        <family val="2"/>
      </rPr>
      <t xml:space="preserve">1920 x 1080 Full HD, Anti-glare, VGA D-sub </t>
    </r>
  </si>
  <si>
    <r>
      <rPr>
        <b/>
        <sz val="10"/>
        <rFont val="Arial"/>
        <family val="2"/>
      </rPr>
      <t xml:space="preserve">Monitor 23.8" DELL SE2419H ili odgovarajući
</t>
    </r>
    <r>
      <rPr>
        <sz val="10"/>
        <rFont val="Arial"/>
        <family val="2"/>
      </rPr>
      <t>IPS, 23.8”, 1920x1080
VGA, HDMI</t>
    </r>
  </si>
  <si>
    <r>
      <rPr>
        <b/>
        <sz val="10"/>
        <rFont val="Arial"/>
        <family val="2"/>
      </rPr>
      <t xml:space="preserve">Monitor 27" Philips 276E8VJSB ili odgovarajući
</t>
    </r>
    <r>
      <rPr>
        <sz val="10"/>
        <rFont val="Arial"/>
        <family val="2"/>
      </rPr>
      <t>27”, IPS, 3840x2160, Flicker-free (bez PWM)
2 x HDMI 2.0, DisplayPort 1.2</t>
    </r>
  </si>
  <si>
    <r>
      <rPr>
        <b/>
        <sz val="10"/>
        <color indexed="8"/>
        <rFont val="Arial"/>
        <family val="2"/>
      </rPr>
      <t xml:space="preserve">Monitor 29“, Asus 29" MX299Q  ili odgovarajući
</t>
    </r>
    <r>
      <rPr>
        <sz val="10"/>
        <color indexed="8"/>
        <rFont val="Arial"/>
        <family val="2"/>
      </rPr>
      <t>IPS, 2560 x 1080 Ultra Wide 21:9, DVI, HDMI, Display port , 5 ms</t>
    </r>
  </si>
  <si>
    <r>
      <rPr>
        <b/>
        <sz val="10"/>
        <rFont val="Arial"/>
        <family val="2"/>
      </rPr>
      <t xml:space="preserve">Štampač HP LaserJet Pro M102a ili odgovarajući
</t>
    </r>
    <r>
      <rPr>
        <sz val="11"/>
        <color theme="1"/>
        <rFont val="Calibri"/>
        <family val="2"/>
      </rPr>
      <t>Format: A4, Brzina: 22 PPM, vreme do prve strane: 7.3 s
128 MB memorije</t>
    </r>
  </si>
  <si>
    <r>
      <rPr>
        <b/>
        <sz val="10"/>
        <color indexed="8"/>
        <rFont val="Arial"/>
        <family val="2"/>
      </rPr>
      <t xml:space="preserve">Štampač </t>
    </r>
    <r>
      <rPr>
        <b/>
        <sz val="10"/>
        <rFont val="Arial"/>
        <family val="2"/>
      </rPr>
      <t xml:space="preserve">HP LaserJet M203dn ili odgovarajući
</t>
    </r>
    <r>
      <rPr>
        <sz val="11"/>
        <color theme="1"/>
        <rFont val="Calibri"/>
        <family val="2"/>
      </rPr>
      <t>Format: A4, Brzina: 28 PPM
256 MB memorije duplex, mreža, PCL, PCLm, PS, PDF</t>
    </r>
  </si>
  <si>
    <r>
      <rPr>
        <b/>
        <sz val="10"/>
        <color indexed="8"/>
        <rFont val="Arial"/>
        <family val="2"/>
      </rPr>
      <t>Štampač HP LaserJet Pro M404dw</t>
    </r>
    <r>
      <rPr>
        <b/>
        <sz val="10"/>
        <rFont val="Arial"/>
        <family val="2"/>
      </rPr>
      <t xml:space="preserve"> ili odgovarajući
</t>
    </r>
    <r>
      <rPr>
        <sz val="11"/>
        <color theme="1"/>
        <rFont val="Calibri"/>
        <family val="2"/>
      </rPr>
      <t>Format: A4, Brzina: 38 PPM, 1200dpi
256 MB memorije duplex, mreža, PCL, PCLm, PS, PDF</t>
    </r>
  </si>
  <si>
    <r>
      <rPr>
        <b/>
        <sz val="10"/>
        <color indexed="8"/>
        <rFont val="Arial"/>
        <family val="2"/>
      </rPr>
      <t xml:space="preserve">Kolor laserski štampač HP LaserJet Pro M255dw ili odgovarajući
</t>
    </r>
    <r>
      <rPr>
        <sz val="10"/>
        <color indexed="8"/>
        <rFont val="Arial"/>
        <family val="2"/>
      </rPr>
      <t>A4, rezolucija 600 x 600 dpi, brzina stampe: 21 str/min mono/kolor, mreza</t>
    </r>
  </si>
  <si>
    <r>
      <rPr>
        <b/>
        <sz val="10"/>
        <color indexed="8"/>
        <rFont val="Arial"/>
        <family val="2"/>
      </rPr>
      <t xml:space="preserve">Multifunkcijski uređaj HP LaserJet M227sdn ili odgovarajući
</t>
    </r>
    <r>
      <rPr>
        <sz val="10"/>
        <color indexed="8"/>
        <rFont val="Arial"/>
        <family val="2"/>
      </rPr>
      <t>štampač/skener/kopir
Format: A4, brzina: 22 PPM, rezolucija 1200x1200 dpi, skener 300dpi,
256 MB memorije, mreža: ethernet 10/100Base-TX
Kapacitet ulaza 150 strana</t>
    </r>
  </si>
  <si>
    <r>
      <rPr>
        <b/>
        <sz val="10"/>
        <color indexed="8"/>
        <rFont val="Arial"/>
        <family val="2"/>
      </rPr>
      <t xml:space="preserve">Skener A4 Epson Perfection V370 ili odgovarajući
</t>
    </r>
    <r>
      <rPr>
        <sz val="10"/>
        <color indexed="8"/>
        <rFont val="Arial"/>
        <family val="2"/>
      </rPr>
      <t>A4 Flatbed, Optička rezolucija:9600x4800dpi, Boje: 48-bit
Povezivanje: USB, dodatak za skeniranje negativa i slajdova,
Easy Photo Fix</t>
    </r>
  </si>
  <si>
    <r>
      <rPr>
        <b/>
        <sz val="10"/>
        <color indexed="8"/>
        <rFont val="Arial"/>
        <family val="2"/>
      </rPr>
      <t xml:space="preserve">Skener Epson WorkForce DS-1630 ili odgovarajući
</t>
    </r>
    <r>
      <rPr>
        <sz val="10"/>
        <color indexed="8"/>
        <rFont val="Arial"/>
        <family val="2"/>
      </rPr>
      <t>A4, Flatbed
Rezolucija: 1200 DPI, 600 DPI (ADF)
Brzina skeniranja, 25 stranica u minuti
Automatic Document Feeder, USB 3.0</t>
    </r>
  </si>
  <si>
    <r>
      <rPr>
        <b/>
        <sz val="10"/>
        <color indexed="8"/>
        <rFont val="Arial"/>
        <family val="2"/>
      </rPr>
      <t xml:space="preserve">Skener Epson Perfection V600 Photo ili odgovarajući
</t>
    </r>
    <r>
      <rPr>
        <sz val="10"/>
        <color indexed="8"/>
        <rFont val="Arial"/>
        <family val="2"/>
      </rPr>
      <t>A4 skener, položeni, CCD, do 6400 x 9600 dpi</t>
    </r>
  </si>
  <si>
    <r>
      <rPr>
        <b/>
        <sz val="10"/>
        <rFont val="Arial"/>
        <family val="2"/>
      </rPr>
      <t xml:space="preserve">UPS Eaton 5E 650i  USB ili odgovarajući
</t>
    </r>
    <r>
      <rPr>
        <sz val="11"/>
        <color theme="1"/>
        <rFont val="Calibri"/>
        <family val="2"/>
      </rPr>
      <t>650 VA / 360 W, AVR, USB interfejs, 4x C13 priključak</t>
    </r>
  </si>
  <si>
    <r>
      <rPr>
        <b/>
        <sz val="10"/>
        <rFont val="Arial"/>
        <family val="2"/>
      </rPr>
      <t xml:space="preserve">UPS APC 700VA BE700G-GR ES ili odgovarajući
</t>
    </r>
    <r>
      <rPr>
        <sz val="11"/>
        <color theme="1"/>
        <rFont val="Calibri"/>
        <family val="2"/>
      </rPr>
      <t>700VA/405 W, 4x  Schuko(Battery), 4x Schuko(Surge), Zaštita od prevelikog opterećenja napona, USB</t>
    </r>
  </si>
  <si>
    <r>
      <rPr>
        <b/>
        <sz val="10"/>
        <color indexed="8"/>
        <rFont val="Arial"/>
        <family val="2"/>
      </rPr>
      <t xml:space="preserve">APC Smart-UPS C 1500VA – SMC1500IC </t>
    </r>
    <r>
      <rPr>
        <b/>
        <sz val="10"/>
        <color indexed="8"/>
        <rFont val="Arial"/>
        <family val="2"/>
      </rPr>
      <t xml:space="preserve"> ili odgovarajući</t>
    </r>
    <r>
      <rPr>
        <b/>
        <sz val="10"/>
        <color indexed="8"/>
        <rFont val="Arial"/>
        <family val="2"/>
      </rPr>
      <t xml:space="preserve"> </t>
    </r>
    <r>
      <rPr>
        <sz val="10"/>
        <color indexed="8"/>
        <rFont val="Arial"/>
        <family val="2"/>
      </rPr>
      <t xml:space="preserve">1500VA / 900W, Line-Interactive, 180-287 VAC, 220/ 230/ 240 VAC +/-5% -, </t>
    </r>
    <r>
      <rPr>
        <sz val="10"/>
        <color indexed="8"/>
        <rFont val="Arial"/>
        <family val="2"/>
      </rPr>
      <t xml:space="preserve">180-287 VAC, 220/ 230/ 240 VAC +/-5%, Smart Connect, 
</t>
    </r>
    <r>
      <rPr>
        <b/>
        <sz val="10"/>
        <color indexed="8"/>
        <rFont val="Arial"/>
        <family val="2"/>
      </rPr>
      <t>Načini povezivanja</t>
    </r>
    <r>
      <rPr>
        <sz val="10"/>
        <color indexed="8"/>
        <rFont val="Arial"/>
        <family val="2"/>
      </rPr>
      <t xml:space="preserve">: povezivanje na mrezu lan kablom, USB konekcija, seriska konekcija (serial port), 
</t>
    </r>
    <r>
      <rPr>
        <b/>
        <sz val="10"/>
        <color indexed="8"/>
        <rFont val="Arial"/>
        <family val="2"/>
      </rPr>
      <t xml:space="preserve">Tower verzija
</t>
    </r>
    <r>
      <rPr>
        <sz val="10"/>
        <color indexed="8"/>
        <rFont val="Arial"/>
        <family val="2"/>
      </rPr>
      <t>Ups mora da podrzava bateriju tipa</t>
    </r>
    <r>
      <rPr>
        <b/>
        <sz val="10"/>
        <color indexed="8"/>
        <rFont val="Arial"/>
        <family val="2"/>
      </rPr>
      <t xml:space="preserve"> RBC6</t>
    </r>
    <r>
      <rPr>
        <sz val="10"/>
        <color indexed="8"/>
        <rFont val="Arial"/>
        <family val="2"/>
      </rPr>
      <t xml:space="preserve">, komada 1
</t>
    </r>
    <r>
      <rPr>
        <b/>
        <sz val="10"/>
        <color indexed="8"/>
        <rFont val="Arial"/>
        <family val="2"/>
      </rPr>
      <t>Output Power Capacity:</t>
    </r>
    <r>
      <rPr>
        <sz val="10"/>
        <color indexed="8"/>
        <rFont val="Arial"/>
        <family val="2"/>
      </rPr>
      <t xml:space="preserve"> 
</t>
    </r>
    <r>
      <rPr>
        <b/>
        <sz val="10"/>
        <color indexed="8"/>
        <rFont val="Arial"/>
        <family val="2"/>
      </rPr>
      <t xml:space="preserve">Max Configurable Power (Watts): </t>
    </r>
    <r>
      <rPr>
        <sz val="10"/>
        <color indexed="8"/>
        <rFont val="Arial"/>
        <family val="2"/>
      </rPr>
      <t xml:space="preserve">900Watts / 1.5kVA
</t>
    </r>
    <r>
      <rPr>
        <b/>
        <sz val="10"/>
        <color indexed="8"/>
        <rFont val="Arial"/>
        <family val="2"/>
      </rPr>
      <t>Nominal Output Voltage:</t>
    </r>
    <r>
      <rPr>
        <sz val="10"/>
        <color indexed="8"/>
        <rFont val="Arial"/>
        <family val="2"/>
      </rPr>
      <t xml:space="preserve"> 230V
</t>
    </r>
    <r>
      <rPr>
        <b/>
        <sz val="10"/>
        <color indexed="8"/>
        <rFont val="Arial"/>
        <family val="2"/>
      </rPr>
      <t>Output Voltage Distortion:</t>
    </r>
    <r>
      <rPr>
        <sz val="10"/>
        <color indexed="8"/>
        <rFont val="Arial"/>
        <family val="2"/>
      </rPr>
      <t xml:space="preserve"> Less than 5%
</t>
    </r>
    <r>
      <rPr>
        <b/>
        <sz val="10"/>
        <color indexed="8"/>
        <rFont val="Arial"/>
        <family val="2"/>
      </rPr>
      <t>Output Frequency (sync to mains):</t>
    </r>
    <r>
      <rPr>
        <sz val="10"/>
        <color indexed="8"/>
        <rFont val="Arial"/>
        <family val="2"/>
      </rPr>
      <t xml:space="preserve"> 50/60Hz +/- 3 Hz
</t>
    </r>
    <r>
      <rPr>
        <b/>
        <sz val="10"/>
        <color indexed="8"/>
        <rFont val="Arial"/>
        <family val="2"/>
      </rPr>
      <t xml:space="preserve">Other Output Voltages: </t>
    </r>
    <r>
      <rPr>
        <sz val="10"/>
        <color indexed="8"/>
        <rFont val="Arial"/>
        <family val="2"/>
      </rPr>
      <t xml:space="preserve">220, 240
</t>
    </r>
    <r>
      <rPr>
        <b/>
        <sz val="10"/>
        <color indexed="8"/>
        <rFont val="Arial"/>
        <family val="2"/>
      </rPr>
      <t>Topology:</t>
    </r>
    <r>
      <rPr>
        <sz val="10"/>
        <color indexed="8"/>
        <rFont val="Arial"/>
        <family val="2"/>
      </rPr>
      <t xml:space="preserve"> Line Interactive
</t>
    </r>
    <r>
      <rPr>
        <b/>
        <sz val="10"/>
        <color indexed="8"/>
        <rFont val="Arial"/>
        <family val="2"/>
      </rPr>
      <t xml:space="preserve">Waveform Type: </t>
    </r>
    <r>
      <rPr>
        <sz val="10"/>
        <color indexed="8"/>
        <rFont val="Arial"/>
        <family val="2"/>
      </rPr>
      <t xml:space="preserve">Sine wave
</t>
    </r>
    <r>
      <rPr>
        <b/>
        <sz val="10"/>
        <color indexed="8"/>
        <rFont val="Arial"/>
        <family val="2"/>
      </rPr>
      <t>Output Connections:</t>
    </r>
    <r>
      <rPr>
        <sz val="10"/>
        <color indexed="8"/>
        <rFont val="Arial"/>
        <family val="2"/>
      </rPr>
      <t xml:space="preserve"> (8) IEC 320 C13 (Battery Backup), (2) IEC Jumpers (Battery Backup)
</t>
    </r>
    <r>
      <rPr>
        <b/>
        <sz val="10"/>
        <color indexed="8"/>
        <rFont val="Arial"/>
        <family val="2"/>
      </rPr>
      <t xml:space="preserve">INPUT:
Nominal Input Voltage: </t>
    </r>
    <r>
      <rPr>
        <sz val="10"/>
        <color indexed="8"/>
        <rFont val="Arial"/>
        <family val="2"/>
      </rPr>
      <t xml:space="preserve">230V
</t>
    </r>
    <r>
      <rPr>
        <b/>
        <sz val="10"/>
        <color indexed="8"/>
        <rFont val="Arial"/>
        <family val="2"/>
      </rPr>
      <t>Input Frequency:</t>
    </r>
    <r>
      <rPr>
        <sz val="10"/>
        <color indexed="8"/>
        <rFont val="Arial"/>
        <family val="2"/>
      </rPr>
      <t xml:space="preserve"> 50/60 Hz +/- 3 Hz (auto sensing)
</t>
    </r>
    <r>
      <rPr>
        <b/>
        <sz val="10"/>
        <color indexed="8"/>
        <rFont val="Arial"/>
        <family val="2"/>
      </rPr>
      <t>Input Connections:</t>
    </r>
    <r>
      <rPr>
        <sz val="10"/>
        <color indexed="8"/>
        <rFont val="Arial"/>
        <family val="2"/>
      </rPr>
      <t xml:space="preserve"> IEC-320 C14
</t>
    </r>
    <r>
      <rPr>
        <b/>
        <sz val="10"/>
        <color indexed="8"/>
        <rFont val="Arial"/>
        <family val="2"/>
      </rPr>
      <t>Input voltage range for main operations:</t>
    </r>
    <r>
      <rPr>
        <sz val="10"/>
        <color indexed="8"/>
        <rFont val="Arial"/>
        <family val="2"/>
      </rPr>
      <t xml:space="preserve"> 180 - 287V
</t>
    </r>
    <r>
      <rPr>
        <b/>
        <sz val="10"/>
        <color indexed="8"/>
        <rFont val="Arial"/>
        <family val="2"/>
      </rPr>
      <t xml:space="preserve">Input voltage adjustable range for mains operation: </t>
    </r>
    <r>
      <rPr>
        <sz val="10"/>
        <color indexed="8"/>
        <rFont val="Arial"/>
        <family val="2"/>
      </rPr>
      <t xml:space="preserve">170 - 300V
</t>
    </r>
    <r>
      <rPr>
        <b/>
        <sz val="10"/>
        <color indexed="8"/>
        <rFont val="Arial"/>
        <family val="2"/>
      </rPr>
      <t xml:space="preserve">Other Input Voltages: </t>
    </r>
    <r>
      <rPr>
        <sz val="10"/>
        <color indexed="8"/>
        <rFont val="Arial"/>
        <family val="2"/>
      </rPr>
      <t xml:space="preserve">220, 240
</t>
    </r>
    <r>
      <rPr>
        <b/>
        <sz val="10"/>
        <color indexed="8"/>
        <rFont val="Arial"/>
        <family val="2"/>
      </rPr>
      <t xml:space="preserve">Interface Port(s): </t>
    </r>
    <r>
      <rPr>
        <sz val="10"/>
        <color indexed="8"/>
        <rFont val="Arial"/>
        <family val="2"/>
      </rPr>
      <t xml:space="preserve">usb, lan, serial
Available SmartSlot™ Interface Quantity: 
</t>
    </r>
    <r>
      <rPr>
        <b/>
        <sz val="10"/>
        <color indexed="8"/>
        <rFont val="Arial"/>
        <family val="2"/>
      </rPr>
      <t xml:space="preserve">Surge energy rating: </t>
    </r>
    <r>
      <rPr>
        <sz val="10"/>
        <color indexed="8"/>
        <rFont val="Arial"/>
        <family val="2"/>
      </rPr>
      <t xml:space="preserve">459Joules
</t>
    </r>
    <r>
      <rPr>
        <b/>
        <sz val="10"/>
        <color indexed="8"/>
        <rFont val="Arial"/>
        <family val="2"/>
      </rPr>
      <t xml:space="preserve">Filtering: </t>
    </r>
    <r>
      <rPr>
        <sz val="10"/>
        <color indexed="8"/>
        <rFont val="Arial"/>
        <family val="2"/>
      </rPr>
      <t xml:space="preserve">Full time multi-pole noise filtering : 0.3% IEEE surge let-through : zero clamping response time : meets UL 1449 let-through : zero clamping response time : 
</t>
    </r>
    <r>
      <rPr>
        <b/>
        <sz val="10"/>
        <color indexed="8"/>
        <rFont val="Arial"/>
        <family val="2"/>
      </rPr>
      <t>Neto težina:</t>
    </r>
    <r>
      <rPr>
        <sz val="10"/>
        <color indexed="8"/>
        <rFont val="Arial"/>
        <family val="2"/>
      </rPr>
      <t xml:space="preserve"> 20.1KG </t>
    </r>
  </si>
  <si>
    <r>
      <rPr>
        <b/>
        <sz val="10"/>
        <color indexed="8"/>
        <rFont val="Arial"/>
        <family val="2"/>
      </rPr>
      <t xml:space="preserve">Grafička tabla One by WACOM (Medium) – CTL-672 ili odgovarajuća, </t>
    </r>
    <r>
      <rPr>
        <sz val="10"/>
        <color indexed="8"/>
        <rFont val="Arial"/>
        <family val="2"/>
      </rPr>
      <t>216 x 135 mm, 2540 lpi, 2048 nivoa, USB, podržava Windows, Mac OS</t>
    </r>
  </si>
  <si>
    <r>
      <rPr>
        <b/>
        <sz val="10"/>
        <color indexed="8"/>
        <rFont val="Arial"/>
        <family val="2"/>
      </rPr>
      <t xml:space="preserve">Optički miš Logitech M90 ili odgovarajući
</t>
    </r>
    <r>
      <rPr>
        <sz val="10"/>
        <color indexed="8"/>
        <rFont val="Arial"/>
        <family val="2"/>
      </rPr>
      <t>Tip senzora: Optički, rezolucija 1000 DPI, broj tastera 2, 
simetričan dizajn (pogodan za obe ruke), konekcija: USB, 
dužina kabla: 1.8 m, 
Podržani operativni sistemi Windows, Mac, Linux, ChromeOS, Garancija 36 meseci</t>
    </r>
  </si>
  <si>
    <r>
      <rPr>
        <b/>
        <sz val="10"/>
        <color indexed="8"/>
        <rFont val="Arial"/>
        <family val="2"/>
      </rPr>
      <t xml:space="preserve">Bežični miš Logitech M185 ili odgovarajući
</t>
    </r>
    <r>
      <rPr>
        <sz val="10"/>
        <color indexed="8"/>
        <rFont val="Arial"/>
        <family val="2"/>
      </rPr>
      <t>Wireless 2.4 GHz, domet 10 m, optički senzor 1000 DPI, 3 dugmeta, 1 AA baterija, 36 meseci garancije</t>
    </r>
  </si>
  <si>
    <r>
      <rPr>
        <b/>
        <sz val="10"/>
        <color indexed="8"/>
        <rFont val="Arial"/>
        <family val="2"/>
      </rPr>
      <t xml:space="preserve">Tastatura Logitech K280e ili odgovarajuća
</t>
    </r>
    <r>
      <rPr>
        <sz val="10"/>
        <color indexed="8"/>
        <rFont val="Arial"/>
        <family val="2"/>
      </rPr>
      <t>Numericki deo Da
Nisko-profilni tasteri Da
Multimedijalni tasteri preko Fn tastera
Izdržljivost tastera Do 10 miliona pritisaka
Oslonac za dlanove Da
Vodootporna (manje kolicine tecnosti) Da
Konekcija USB
Podržani operativni sistemi Windows, Linux
Dužina kabla 1.8m
Boja Crna</t>
    </r>
  </si>
  <si>
    <r>
      <rPr>
        <b/>
        <sz val="10"/>
        <color indexed="8"/>
        <rFont val="Arial"/>
        <family val="2"/>
      </rPr>
      <t xml:space="preserve">Tastatura Logitech K120 ili odgovarajuća
</t>
    </r>
    <r>
      <rPr>
        <sz val="10"/>
        <color indexed="8"/>
        <rFont val="Arial"/>
        <family val="2"/>
      </rPr>
      <t>Raspored US
Numericki deo Da
Nisko-profilni tasteri Da
Izdržljivost tastera Do 10 miliona pritisaka
Vodootporna (manje kolicine tecnosti) Da
Konekcija USB
Zakrivljeni space bar taster
Podržani operativni sistemi Windows, Linux
Boja Crna</t>
    </r>
  </si>
  <si>
    <r>
      <rPr>
        <b/>
        <sz val="10"/>
        <color indexed="8"/>
        <rFont val="Arial"/>
        <family val="2"/>
      </rPr>
      <t xml:space="preserve">Komplet bežična tastatura i bežičnimiš, Logitech MK270 ili odgovarajući
</t>
    </r>
    <r>
      <rPr>
        <sz val="10"/>
        <color indexed="8"/>
        <rFont val="Arial"/>
        <family val="2"/>
      </rPr>
      <t>Wireless 2.4 GHz, domet 10 m, tastatura pune veličine, miš: optički senzor 1000 DPI, miš: 3 dugmeta, 1 AA baterija (miš), 2 AAA baterije (tastatura), 36 meseci garancije</t>
    </r>
  </si>
  <si>
    <r>
      <rPr>
        <b/>
        <sz val="10"/>
        <color indexed="8"/>
        <rFont val="Arial"/>
        <family val="2"/>
      </rPr>
      <t xml:space="preserve">LOGITECH Prezenter R500 ili odgovarajući
</t>
    </r>
    <r>
      <rPr>
        <sz val="10"/>
        <color indexed="8"/>
        <rFont val="Arial"/>
        <family val="2"/>
      </rPr>
      <t>USB i Bluetooth, domet 20m, tri dugmeta</t>
    </r>
  </si>
  <si>
    <r>
      <rPr>
        <b/>
        <sz val="10"/>
        <color indexed="8"/>
        <rFont val="Arial"/>
        <family val="2"/>
      </rPr>
      <t xml:space="preserve">Stereo slušalice sa mikrofonom, Logitech H110 ili odgovarajuće
</t>
    </r>
    <r>
      <rPr>
        <sz val="10"/>
        <color indexed="8"/>
        <rFont val="Arial"/>
        <family val="2"/>
      </rPr>
      <t>frekventni raspon (slušalice): 20 Hz od 20 kHz,
frekventni raspon (mikrofon) 100 Hz do 16 kHz,
osetljivost (slušalice): 100dB +/-3dB
osetljivost (mikrofon): -58dBV/μBar, -38dBV/PA +/-4dB 
Dužina kabla: 1.8 m, mikrofon sa eliminacijom šuma, rotacioni držač mikrofona, podesivi razmak slušalica</t>
    </r>
  </si>
  <si>
    <r>
      <rPr>
        <b/>
        <sz val="10"/>
        <color indexed="8"/>
        <rFont val="Arial"/>
        <family val="2"/>
      </rPr>
      <t xml:space="preserve">Zvučnici Genius SP-HF160 ili odgovarajući
</t>
    </r>
    <r>
      <rPr>
        <sz val="10"/>
        <color indexed="8"/>
        <rFont val="Arial"/>
        <family val="2"/>
      </rPr>
      <t xml:space="preserve">Stereo zvučnici, snaga 2 x 2 W, drvene kutije
frekventni raspon: 160 Hz do 18 kHz,
</t>
    </r>
  </si>
  <si>
    <r>
      <rPr>
        <b/>
        <sz val="10"/>
        <color indexed="8"/>
        <rFont val="Arial"/>
        <family val="2"/>
      </rPr>
      <t xml:space="preserve">Zvučnici Logitech Z240 ili odgovarajući
</t>
    </r>
    <r>
      <rPr>
        <sz val="10"/>
        <color indexed="8"/>
        <rFont val="Arial"/>
        <family val="2"/>
      </rPr>
      <t>Stereo zvučnici, snaga 10 W RMS, 20 W peak
drvene kutije, magnetno oklopljeni
frekventni raspon: 120 Hz do 20 kHz,
veličina zvučnika 2.75 inča, dužina kabla 1.5 m</t>
    </r>
  </si>
  <si>
    <t>TRUST mikrofon PRIMO ili odgovarajući</t>
  </si>
  <si>
    <t xml:space="preserve">TRUST mikrofon STARZZ ili odgovarajući  </t>
  </si>
  <si>
    <r>
      <rPr>
        <b/>
        <sz val="10"/>
        <color indexed="8"/>
        <rFont val="Arial"/>
        <family val="2"/>
      </rPr>
      <t xml:space="preserve">JBL HORIZON (Beli) - JBLHORIZONWHT ili odgovarajući </t>
    </r>
    <r>
      <rPr>
        <sz val="10"/>
        <color indexed="8"/>
        <rFont val="Arial"/>
        <family val="2"/>
      </rPr>
      <t>Stereo, 10W, 70 Hz - 20kHz; Zvučni sistem: Stereo; Snaga:10W; Frekventni odziv: 70 Hz - 20kHz; Bluetooth: Da; 3.5mm port: Da; USB port: Da</t>
    </r>
  </si>
  <si>
    <r>
      <rPr>
        <b/>
        <sz val="10"/>
        <color indexed="8"/>
        <rFont val="Arial"/>
        <family val="2"/>
      </rPr>
      <t xml:space="preserve">Cooler Master NotePal L1 (R9-NBC-NPL1-GP) Kuler za Laptop 15.6", </t>
    </r>
    <r>
      <rPr>
        <sz val="10"/>
        <color indexed="8"/>
        <rFont val="Arial"/>
        <family val="2"/>
      </rPr>
      <t xml:space="preserve"> ili odgovarajući, brzina rotacije 1400rpm</t>
    </r>
  </si>
  <si>
    <r>
      <rPr>
        <b/>
        <sz val="10"/>
        <color indexed="8"/>
        <rFont val="Arial"/>
        <family val="2"/>
      </rPr>
      <t>Asus Eksterni DVD-RW ZenDrive U7M SDRW-08U7M-U USB optički uređaj -</t>
    </r>
    <r>
      <rPr>
        <sz val="10"/>
        <color indexed="8"/>
        <rFont val="Arial"/>
        <family val="2"/>
      </rPr>
      <t xml:space="preserve"> ili odgovarajući, Interfejs: USB 2.0 Napajanje: USB 2.0 Brzina čitanja - DVD-R: 8x DVD+R: 8x DVD-R DL: 8x DVD+R DL: 8x DVD+R SL (M- DISC): 8x DVD-RW:</t>
    </r>
  </si>
  <si>
    <r>
      <rPr>
        <b/>
        <sz val="10"/>
        <color indexed="8"/>
        <rFont val="Arial"/>
        <family val="2"/>
      </rPr>
      <t xml:space="preserve">Web kamera, Logitech C270 HD ili odgovarajuća
</t>
    </r>
    <r>
      <rPr>
        <sz val="10"/>
        <color indexed="8"/>
        <rFont val="Arial"/>
        <family val="2"/>
      </rPr>
      <t>0.9 Mpix, 3.0 Mpix softverski, 1280 x 720, USB 2.0</t>
    </r>
  </si>
  <si>
    <t xml:space="preserve">Ukupna cena u dinarima bez PDV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</si>
</sst>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s>
  <fonts count="52">
    <font>
      <sz val="11"/>
      <color theme="1"/>
      <name val="Calibri"/>
      <family val="2"/>
    </font>
    <font>
      <sz val="11"/>
      <color indexed="8"/>
      <name val="Calibri"/>
      <family val="2"/>
    </font>
    <font>
      <b/>
      <sz val="10"/>
      <color indexed="8"/>
      <name val="Arial"/>
      <family val="2"/>
    </font>
    <font>
      <b/>
      <sz val="11"/>
      <name val="Cambria"/>
      <family val="1"/>
    </font>
    <font>
      <sz val="11"/>
      <name val="Cambria"/>
      <family val="1"/>
    </font>
    <font>
      <sz val="11"/>
      <color indexed="8"/>
      <name val="Arial"/>
      <family val="2"/>
    </font>
    <font>
      <sz val="10"/>
      <color indexed="8"/>
      <name val="Arial"/>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Cambria"/>
      <family val="1"/>
    </font>
    <font>
      <sz val="11"/>
      <color indexed="8"/>
      <name val="Cambria"/>
      <family val="1"/>
    </font>
    <font>
      <b/>
      <sz val="10"/>
      <color indexed="8"/>
      <name val="Cambria"/>
      <family val="1"/>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sz val="11"/>
      <color theme="1"/>
      <name val="Cambria"/>
      <family val="1"/>
    </font>
    <font>
      <sz val="11"/>
      <color rgb="FF000000"/>
      <name val="Cambria"/>
      <family val="1"/>
    </font>
    <font>
      <b/>
      <sz val="10"/>
      <color rgb="FF000000"/>
      <name val="Arial"/>
      <family val="2"/>
    </font>
    <font>
      <sz val="10"/>
      <color rgb="FF000000"/>
      <name val="Arial"/>
      <family val="2"/>
    </font>
    <font>
      <b/>
      <sz val="11"/>
      <color rgb="FF00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hair">
        <color indexed="8"/>
      </left>
      <right style="hair">
        <color indexed="8"/>
      </right>
      <top style="hair">
        <color indexed="8"/>
      </top>
      <bottom style="hair">
        <color indexed="8"/>
      </bottom>
    </border>
    <border>
      <left style="hair"/>
      <right style="hair"/>
      <top style="hair"/>
      <bottom style="hair"/>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9">
    <xf numFmtId="0" fontId="0" fillId="0" borderId="0" xfId="0" applyFont="1" applyAlignment="1">
      <alignment/>
    </xf>
    <xf numFmtId="0" fontId="0" fillId="0" borderId="0" xfId="0" applyAlignment="1" applyProtection="1">
      <alignment/>
      <protection/>
    </xf>
    <xf numFmtId="0" fontId="0" fillId="0" borderId="0" xfId="0" applyFont="1" applyAlignment="1">
      <alignment/>
    </xf>
    <xf numFmtId="0" fontId="45" fillId="0" borderId="10" xfId="0" applyFont="1" applyBorder="1" applyAlignment="1" applyProtection="1">
      <alignment horizontal="center" vertical="top" wrapText="1"/>
      <protection/>
    </xf>
    <xf numFmtId="0" fontId="46" fillId="0" borderId="0" xfId="0" applyFont="1" applyAlignment="1" applyProtection="1">
      <alignment/>
      <protection/>
    </xf>
    <xf numFmtId="0" fontId="46" fillId="0" borderId="0" xfId="0" applyFont="1" applyAlignment="1">
      <alignment/>
    </xf>
    <xf numFmtId="0" fontId="25" fillId="0" borderId="0" xfId="0" applyFont="1" applyAlignment="1" applyProtection="1">
      <alignment horizontal="center" vertical="center" wrapText="1"/>
      <protection/>
    </xf>
    <xf numFmtId="0" fontId="46" fillId="0" borderId="11" xfId="0" applyFont="1" applyBorder="1" applyAlignment="1" applyProtection="1">
      <alignment vertical="top" wrapText="1"/>
      <protection locked="0"/>
    </xf>
    <xf numFmtId="0" fontId="47" fillId="0" borderId="10" xfId="0" applyFont="1" applyBorder="1" applyAlignment="1" applyProtection="1">
      <alignment horizontal="center" vertical="top" wrapText="1"/>
      <protection/>
    </xf>
    <xf numFmtId="9" fontId="46" fillId="0" borderId="10" xfId="0" applyNumberFormat="1" applyFont="1" applyBorder="1" applyAlignment="1" applyProtection="1">
      <alignment horizontal="center" vertical="top"/>
      <protection/>
    </xf>
    <xf numFmtId="4" fontId="46" fillId="0" borderId="10" xfId="0" applyNumberFormat="1" applyFont="1" applyBorder="1" applyAlignment="1" applyProtection="1">
      <alignment horizontal="center" vertical="top"/>
      <protection/>
    </xf>
    <xf numFmtId="0" fontId="46" fillId="0" borderId="10" xfId="0" applyFont="1" applyBorder="1" applyAlignment="1" applyProtection="1">
      <alignment horizontal="center" vertical="top"/>
      <protection locked="0"/>
    </xf>
    <xf numFmtId="4" fontId="46" fillId="0" borderId="10" xfId="0" applyNumberFormat="1" applyFont="1" applyBorder="1" applyAlignment="1" applyProtection="1">
      <alignment/>
      <protection locked="0"/>
    </xf>
    <xf numFmtId="4" fontId="46" fillId="0" borderId="10" xfId="0" applyNumberFormat="1" applyFont="1" applyBorder="1" applyAlignment="1" applyProtection="1">
      <alignment/>
      <protection/>
    </xf>
    <xf numFmtId="0" fontId="46" fillId="0" borderId="10" xfId="0" applyFont="1" applyBorder="1" applyAlignment="1" applyProtection="1">
      <alignment/>
      <protection/>
    </xf>
    <xf numFmtId="4" fontId="25" fillId="0" borderId="11" xfId="0" applyNumberFormat="1" applyFont="1" applyBorder="1" applyAlignment="1" applyProtection="1">
      <alignment horizontal="center" vertical="center" wrapText="1"/>
      <protection/>
    </xf>
    <xf numFmtId="4" fontId="25" fillId="0" borderId="10" xfId="0" applyNumberFormat="1" applyFont="1" applyBorder="1" applyAlignment="1" applyProtection="1">
      <alignment horizontal="center" vertical="center" wrapText="1"/>
      <protection/>
    </xf>
    <xf numFmtId="4" fontId="25" fillId="0" borderId="10" xfId="0" applyNumberFormat="1" applyFont="1" applyBorder="1" applyAlignment="1" applyProtection="1">
      <alignment vertical="center" wrapText="1"/>
      <protection/>
    </xf>
    <xf numFmtId="49" fontId="25" fillId="0" borderId="12" xfId="0" applyNumberFormat="1" applyFont="1" applyFill="1" applyBorder="1" applyAlignment="1">
      <alignment horizontal="center" vertical="center" wrapText="1"/>
    </xf>
    <xf numFmtId="0" fontId="25" fillId="0" borderId="0" xfId="0" applyFont="1" applyBorder="1" applyAlignment="1" applyProtection="1">
      <alignment vertical="justify" wrapText="1"/>
      <protection/>
    </xf>
    <xf numFmtId="0" fontId="25" fillId="0" borderId="0" xfId="0" applyFont="1" applyBorder="1" applyAlignment="1" applyProtection="1">
      <alignment vertical="top" wrapText="1"/>
      <protection/>
    </xf>
    <xf numFmtId="0" fontId="5" fillId="0" borderId="0" xfId="0" applyFont="1" applyAlignment="1" applyProtection="1">
      <alignment horizontal="left" vertical="top" wrapText="1"/>
      <protection/>
    </xf>
    <xf numFmtId="0" fontId="5" fillId="0" borderId="0" xfId="0" applyFont="1" applyAlignment="1" applyProtection="1">
      <alignment horizontal="center" vertical="top" wrapText="1"/>
      <protection/>
    </xf>
    <xf numFmtId="0" fontId="27" fillId="0" borderId="10" xfId="0" applyFont="1" applyFill="1" applyBorder="1" applyAlignment="1">
      <alignment vertical="center" wrapText="1"/>
    </xf>
    <xf numFmtId="0" fontId="27" fillId="0" borderId="10" xfId="0" applyFont="1" applyBorder="1" applyAlignment="1">
      <alignment horizontal="center" vertical="center"/>
    </xf>
    <xf numFmtId="0" fontId="48" fillId="0" borderId="13" xfId="0" applyFont="1" applyBorder="1" applyAlignment="1">
      <alignment vertical="center" wrapText="1"/>
    </xf>
    <xf numFmtId="0" fontId="7" fillId="0" borderId="13" xfId="0" applyFont="1" applyBorder="1" applyAlignment="1">
      <alignment horizontal="left" vertical="center" wrapText="1"/>
    </xf>
    <xf numFmtId="0" fontId="49" fillId="0" borderId="13" xfId="0" applyFont="1" applyBorder="1" applyAlignment="1">
      <alignment vertical="center" wrapText="1"/>
    </xf>
    <xf numFmtId="0" fontId="49" fillId="0" borderId="13" xfId="0" applyFont="1" applyBorder="1" applyAlignment="1">
      <alignment horizontal="left" vertical="center" wrapText="1"/>
    </xf>
    <xf numFmtId="0" fontId="0" fillId="0" borderId="13" xfId="0" applyFont="1" applyBorder="1" applyAlignment="1">
      <alignment horizontal="left" vertical="center" wrapText="1"/>
    </xf>
    <xf numFmtId="0" fontId="7" fillId="0" borderId="13" xfId="0" applyFont="1" applyBorder="1" applyAlignment="1">
      <alignment vertical="center" wrapText="1"/>
    </xf>
    <xf numFmtId="0" fontId="48" fillId="0" borderId="13" xfId="0" applyFont="1" applyBorder="1" applyAlignment="1">
      <alignment horizontal="left" vertical="center" wrapText="1"/>
    </xf>
    <xf numFmtId="0" fontId="50" fillId="33" borderId="13" xfId="0" applyFont="1" applyFill="1" applyBorder="1" applyAlignment="1">
      <alignment horizontal="center" vertical="center" wrapText="1"/>
    </xf>
    <xf numFmtId="49" fontId="48" fillId="0" borderId="13" xfId="0" applyNumberFormat="1" applyFont="1" applyBorder="1" applyAlignment="1">
      <alignment horizontal="center" vertical="center" wrapText="1"/>
    </xf>
    <xf numFmtId="0" fontId="2" fillId="0" borderId="12" xfId="0" applyFont="1" applyFill="1" applyBorder="1" applyAlignment="1">
      <alignment vertical="center" wrapText="1"/>
    </xf>
    <xf numFmtId="0" fontId="7" fillId="0" borderId="12" xfId="0" applyFont="1" applyFill="1" applyBorder="1" applyAlignment="1">
      <alignment vertical="center" wrapText="1"/>
    </xf>
    <xf numFmtId="0" fontId="2" fillId="0" borderId="12" xfId="0" applyFont="1" applyFill="1" applyBorder="1" applyAlignment="1">
      <alignment vertical="center" wrapText="1"/>
    </xf>
    <xf numFmtId="0" fontId="7" fillId="0" borderId="12" xfId="0" applyFont="1" applyBorder="1" applyAlignment="1">
      <alignment vertical="center" wrapText="1"/>
    </xf>
    <xf numFmtId="0" fontId="7" fillId="0" borderId="0" xfId="0" applyFont="1" applyAlignment="1">
      <alignment wrapText="1"/>
    </xf>
    <xf numFmtId="0" fontId="2" fillId="7" borderId="12" xfId="0" applyFont="1" applyFill="1" applyBorder="1" applyAlignment="1">
      <alignment horizontal="center" vertical="center"/>
    </xf>
    <xf numFmtId="0" fontId="2" fillId="0" borderId="0" xfId="0" applyFont="1" applyAlignment="1">
      <alignment horizontal="justify" vertical="top" wrapText="1"/>
    </xf>
    <xf numFmtId="0" fontId="51" fillId="0" borderId="0" xfId="0" applyFont="1" applyAlignment="1">
      <alignment horizontal="justify" vertical="top" wrapText="1"/>
    </xf>
    <xf numFmtId="0" fontId="45" fillId="0" borderId="0" xfId="0" applyFont="1" applyBorder="1" applyAlignment="1" applyProtection="1">
      <alignment horizontal="center" vertical="top" wrapText="1"/>
      <protection/>
    </xf>
    <xf numFmtId="0" fontId="46" fillId="0" borderId="14" xfId="0" applyFont="1" applyBorder="1" applyAlignment="1" applyProtection="1">
      <alignment horizontal="right"/>
      <protection/>
    </xf>
    <xf numFmtId="0" fontId="46" fillId="0" borderId="15" xfId="0" applyFont="1" applyBorder="1" applyAlignment="1" applyProtection="1">
      <alignment horizontal="right"/>
      <protection/>
    </xf>
    <xf numFmtId="0" fontId="46" fillId="0" borderId="11" xfId="0" applyFont="1" applyBorder="1" applyAlignment="1" applyProtection="1">
      <alignment horizontal="right"/>
      <protection/>
    </xf>
    <xf numFmtId="0" fontId="4" fillId="0" borderId="0" xfId="0" applyFont="1" applyAlignment="1" applyProtection="1">
      <alignment horizontal="left" vertical="top" wrapText="1"/>
      <protection/>
    </xf>
    <xf numFmtId="0" fontId="25" fillId="0" borderId="0" xfId="0" applyFont="1" applyAlignment="1" applyProtection="1">
      <alignment horizontal="center" vertical="justify" wrapText="1"/>
      <protection/>
    </xf>
    <xf numFmtId="0" fontId="25" fillId="0" borderId="0" xfId="0" applyFont="1" applyBorder="1" applyAlignment="1" applyProtection="1">
      <alignment horizontal="center" vertical="justify"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40" t="s">
        <v>15</v>
      </c>
      <c r="B1" s="41"/>
      <c r="C1" s="41"/>
      <c r="D1" s="41"/>
      <c r="E1" s="41"/>
      <c r="F1" s="41"/>
      <c r="G1" s="41"/>
      <c r="H1" s="41"/>
      <c r="I1" s="41"/>
      <c r="J1" s="41"/>
      <c r="K1" s="41"/>
      <c r="L1" s="41"/>
    </row>
    <row r="2" spans="1:12" ht="15">
      <c r="A2" s="41"/>
      <c r="B2" s="41"/>
      <c r="C2" s="41"/>
      <c r="D2" s="41"/>
      <c r="E2" s="41"/>
      <c r="F2" s="41"/>
      <c r="G2" s="41"/>
      <c r="H2" s="41"/>
      <c r="I2" s="41"/>
      <c r="J2" s="41"/>
      <c r="K2" s="41"/>
      <c r="L2" s="41"/>
    </row>
    <row r="3" spans="1:12" ht="15">
      <c r="A3" s="41"/>
      <c r="B3" s="41"/>
      <c r="C3" s="41"/>
      <c r="D3" s="41"/>
      <c r="E3" s="41"/>
      <c r="F3" s="41"/>
      <c r="G3" s="41"/>
      <c r="H3" s="41"/>
      <c r="I3" s="41"/>
      <c r="J3" s="41"/>
      <c r="K3" s="41"/>
      <c r="L3" s="41"/>
    </row>
    <row r="4" spans="1:12" ht="15">
      <c r="A4" s="41"/>
      <c r="B4" s="41"/>
      <c r="C4" s="41"/>
      <c r="D4" s="41"/>
      <c r="E4" s="41"/>
      <c r="F4" s="41"/>
      <c r="G4" s="41"/>
      <c r="H4" s="41"/>
      <c r="I4" s="41"/>
      <c r="J4" s="41"/>
      <c r="K4" s="41"/>
      <c r="L4" s="41"/>
    </row>
    <row r="5" spans="1:12" ht="15">
      <c r="A5" s="41"/>
      <c r="B5" s="41"/>
      <c r="C5" s="41"/>
      <c r="D5" s="41"/>
      <c r="E5" s="41"/>
      <c r="F5" s="41"/>
      <c r="G5" s="41"/>
      <c r="H5" s="41"/>
      <c r="I5" s="41"/>
      <c r="J5" s="41"/>
      <c r="K5" s="41"/>
      <c r="L5" s="41"/>
    </row>
    <row r="6" spans="1:12" ht="15">
      <c r="A6" s="41"/>
      <c r="B6" s="41"/>
      <c r="C6" s="41"/>
      <c r="D6" s="41"/>
      <c r="E6" s="41"/>
      <c r="F6" s="41"/>
      <c r="G6" s="41"/>
      <c r="H6" s="41"/>
      <c r="I6" s="41"/>
      <c r="J6" s="41"/>
      <c r="K6" s="41"/>
      <c r="L6" s="41"/>
    </row>
    <row r="7" spans="1:12" ht="15">
      <c r="A7" s="41"/>
      <c r="B7" s="41"/>
      <c r="C7" s="41"/>
      <c r="D7" s="41"/>
      <c r="E7" s="41"/>
      <c r="F7" s="41"/>
      <c r="G7" s="41"/>
      <c r="H7" s="41"/>
      <c r="I7" s="41"/>
      <c r="J7" s="41"/>
      <c r="K7" s="41"/>
      <c r="L7" s="41"/>
    </row>
    <row r="8" spans="1:12" ht="15">
      <c r="A8" s="41"/>
      <c r="B8" s="41"/>
      <c r="C8" s="41"/>
      <c r="D8" s="41"/>
      <c r="E8" s="41"/>
      <c r="F8" s="41"/>
      <c r="G8" s="41"/>
      <c r="H8" s="41"/>
      <c r="I8" s="41"/>
      <c r="J8" s="41"/>
      <c r="K8" s="41"/>
      <c r="L8" s="41"/>
    </row>
    <row r="9" spans="1:12" ht="15">
      <c r="A9" s="41"/>
      <c r="B9" s="41"/>
      <c r="C9" s="41"/>
      <c r="D9" s="41"/>
      <c r="E9" s="41"/>
      <c r="F9" s="41"/>
      <c r="G9" s="41"/>
      <c r="H9" s="41"/>
      <c r="I9" s="41"/>
      <c r="J9" s="41"/>
      <c r="K9" s="41"/>
      <c r="L9" s="41"/>
    </row>
    <row r="10" spans="1:12" ht="15">
      <c r="A10" s="41"/>
      <c r="B10" s="41"/>
      <c r="C10" s="41"/>
      <c r="D10" s="41"/>
      <c r="E10" s="41"/>
      <c r="F10" s="41"/>
      <c r="G10" s="41"/>
      <c r="H10" s="41"/>
      <c r="I10" s="41"/>
      <c r="J10" s="41"/>
      <c r="K10" s="41"/>
      <c r="L10" s="41"/>
    </row>
    <row r="11" spans="1:12" ht="15">
      <c r="A11" s="41"/>
      <c r="B11" s="41"/>
      <c r="C11" s="41"/>
      <c r="D11" s="41"/>
      <c r="E11" s="41"/>
      <c r="F11" s="41"/>
      <c r="G11" s="41"/>
      <c r="H11" s="41"/>
      <c r="I11" s="41"/>
      <c r="J11" s="41"/>
      <c r="K11" s="41"/>
      <c r="L11" s="41"/>
    </row>
    <row r="12" spans="1:12" ht="15">
      <c r="A12" s="41"/>
      <c r="B12" s="41"/>
      <c r="C12" s="41"/>
      <c r="D12" s="41"/>
      <c r="E12" s="41"/>
      <c r="F12" s="41"/>
      <c r="G12" s="41"/>
      <c r="H12" s="41"/>
      <c r="I12" s="41"/>
      <c r="J12" s="41"/>
      <c r="K12" s="41"/>
      <c r="L12" s="41"/>
    </row>
    <row r="13" spans="1:12" ht="15">
      <c r="A13" s="41"/>
      <c r="B13" s="41"/>
      <c r="C13" s="41"/>
      <c r="D13" s="41"/>
      <c r="E13" s="41"/>
      <c r="F13" s="41"/>
      <c r="G13" s="41"/>
      <c r="H13" s="41"/>
      <c r="I13" s="41"/>
      <c r="J13" s="41"/>
      <c r="K13" s="41"/>
      <c r="L13" s="41"/>
    </row>
    <row r="14" spans="1:12" ht="15">
      <c r="A14" s="41"/>
      <c r="B14" s="41"/>
      <c r="C14" s="41"/>
      <c r="D14" s="41"/>
      <c r="E14" s="41"/>
      <c r="F14" s="41"/>
      <c r="G14" s="41"/>
      <c r="H14" s="41"/>
      <c r="I14" s="41"/>
      <c r="J14" s="41"/>
      <c r="K14" s="41"/>
      <c r="L14" s="41"/>
    </row>
    <row r="15" spans="1:12" ht="15">
      <c r="A15" s="41"/>
      <c r="B15" s="41"/>
      <c r="C15" s="41"/>
      <c r="D15" s="41"/>
      <c r="E15" s="41"/>
      <c r="F15" s="41"/>
      <c r="G15" s="41"/>
      <c r="H15" s="41"/>
      <c r="I15" s="41"/>
      <c r="J15" s="41"/>
      <c r="K15" s="41"/>
      <c r="L15" s="41"/>
    </row>
    <row r="16" spans="1:12" ht="15">
      <c r="A16" s="41"/>
      <c r="B16" s="41"/>
      <c r="C16" s="41"/>
      <c r="D16" s="41"/>
      <c r="E16" s="41"/>
      <c r="F16" s="41"/>
      <c r="G16" s="41"/>
      <c r="H16" s="41"/>
      <c r="I16" s="41"/>
      <c r="J16" s="41"/>
      <c r="K16" s="41"/>
      <c r="L16" s="41"/>
    </row>
    <row r="17" spans="1:12" ht="15">
      <c r="A17" s="41"/>
      <c r="B17" s="41"/>
      <c r="C17" s="41"/>
      <c r="D17" s="41"/>
      <c r="E17" s="41"/>
      <c r="F17" s="41"/>
      <c r="G17" s="41"/>
      <c r="H17" s="41"/>
      <c r="I17" s="41"/>
      <c r="J17" s="41"/>
      <c r="K17" s="41"/>
      <c r="L17" s="41"/>
    </row>
    <row r="18" spans="1:12" ht="15">
      <c r="A18" s="41"/>
      <c r="B18" s="41"/>
      <c r="C18" s="41"/>
      <c r="D18" s="41"/>
      <c r="E18" s="41"/>
      <c r="F18" s="41"/>
      <c r="G18" s="41"/>
      <c r="H18" s="41"/>
      <c r="I18" s="41"/>
      <c r="J18" s="41"/>
      <c r="K18" s="41"/>
      <c r="L18" s="41"/>
    </row>
    <row r="19" spans="1:12" ht="15">
      <c r="A19" s="41"/>
      <c r="B19" s="41"/>
      <c r="C19" s="41"/>
      <c r="D19" s="41"/>
      <c r="E19" s="41"/>
      <c r="F19" s="41"/>
      <c r="G19" s="41"/>
      <c r="H19" s="41"/>
      <c r="I19" s="41"/>
      <c r="J19" s="41"/>
      <c r="K19" s="41"/>
      <c r="L19" s="41"/>
    </row>
    <row r="20" spans="1:12" ht="15">
      <c r="A20" s="41"/>
      <c r="B20" s="41"/>
      <c r="C20" s="41"/>
      <c r="D20" s="41"/>
      <c r="E20" s="41"/>
      <c r="F20" s="41"/>
      <c r="G20" s="41"/>
      <c r="H20" s="41"/>
      <c r="I20" s="41"/>
      <c r="J20" s="41"/>
      <c r="K20" s="41"/>
      <c r="L20" s="41"/>
    </row>
    <row r="21" spans="1:12" ht="15">
      <c r="A21" s="41"/>
      <c r="B21" s="41"/>
      <c r="C21" s="41"/>
      <c r="D21" s="41"/>
      <c r="E21" s="41"/>
      <c r="F21" s="41"/>
      <c r="G21" s="41"/>
      <c r="H21" s="41"/>
      <c r="I21" s="41"/>
      <c r="J21" s="41"/>
      <c r="K21" s="41"/>
      <c r="L21" s="41"/>
    </row>
    <row r="22" spans="1:12" ht="15">
      <c r="A22" s="41"/>
      <c r="B22" s="41"/>
      <c r="C22" s="41"/>
      <c r="D22" s="41"/>
      <c r="E22" s="41"/>
      <c r="F22" s="41"/>
      <c r="G22" s="41"/>
      <c r="H22" s="41"/>
      <c r="I22" s="41"/>
      <c r="J22" s="41"/>
      <c r="K22" s="41"/>
      <c r="L22" s="41"/>
    </row>
    <row r="23" spans="1:12" ht="15">
      <c r="A23" s="41"/>
      <c r="B23" s="41"/>
      <c r="C23" s="41"/>
      <c r="D23" s="41"/>
      <c r="E23" s="41"/>
      <c r="F23" s="41"/>
      <c r="G23" s="41"/>
      <c r="H23" s="41"/>
      <c r="I23" s="41"/>
      <c r="J23" s="41"/>
      <c r="K23" s="41"/>
      <c r="L23" s="41"/>
    </row>
    <row r="24" spans="1:12" ht="15">
      <c r="A24" s="41"/>
      <c r="B24" s="41"/>
      <c r="C24" s="41"/>
      <c r="D24" s="41"/>
      <c r="E24" s="41"/>
      <c r="F24" s="41"/>
      <c r="G24" s="41"/>
      <c r="H24" s="41"/>
      <c r="I24" s="41"/>
      <c r="J24" s="41"/>
      <c r="K24" s="41"/>
      <c r="L24" s="41"/>
    </row>
    <row r="25" spans="1:12" ht="15">
      <c r="A25" s="41"/>
      <c r="B25" s="41"/>
      <c r="C25" s="41"/>
      <c r="D25" s="41"/>
      <c r="E25" s="41"/>
      <c r="F25" s="41"/>
      <c r="G25" s="41"/>
      <c r="H25" s="41"/>
      <c r="I25" s="41"/>
      <c r="J25" s="41"/>
      <c r="K25" s="41"/>
      <c r="L25" s="41"/>
    </row>
    <row r="26" spans="1:12" ht="15">
      <c r="A26" s="41"/>
      <c r="B26" s="41"/>
      <c r="C26" s="41"/>
      <c r="D26" s="41"/>
      <c r="E26" s="41"/>
      <c r="F26" s="41"/>
      <c r="G26" s="41"/>
      <c r="H26" s="41"/>
      <c r="I26" s="41"/>
      <c r="J26" s="41"/>
      <c r="K26" s="41"/>
      <c r="L26" s="41"/>
    </row>
    <row r="27" spans="1:12" ht="15">
      <c r="A27" s="41"/>
      <c r="B27" s="41"/>
      <c r="C27" s="41"/>
      <c r="D27" s="41"/>
      <c r="E27" s="41"/>
      <c r="F27" s="41"/>
      <c r="G27" s="41"/>
      <c r="H27" s="41"/>
      <c r="I27" s="41"/>
      <c r="J27" s="41"/>
      <c r="K27" s="41"/>
      <c r="L27" s="41"/>
    </row>
    <row r="28" spans="1:12" ht="15">
      <c r="A28" s="41"/>
      <c r="B28" s="41"/>
      <c r="C28" s="41"/>
      <c r="D28" s="41"/>
      <c r="E28" s="41"/>
      <c r="F28" s="41"/>
      <c r="G28" s="41"/>
      <c r="H28" s="41"/>
      <c r="I28" s="41"/>
      <c r="J28" s="41"/>
      <c r="K28" s="41"/>
      <c r="L28" s="41"/>
    </row>
    <row r="29" spans="1:12" ht="15">
      <c r="A29" s="41"/>
      <c r="B29" s="41"/>
      <c r="C29" s="41"/>
      <c r="D29" s="41"/>
      <c r="E29" s="41"/>
      <c r="F29" s="41"/>
      <c r="G29" s="41"/>
      <c r="H29" s="41"/>
      <c r="I29" s="41"/>
      <c r="J29" s="41"/>
      <c r="K29" s="41"/>
      <c r="L29" s="41"/>
    </row>
    <row r="30" spans="1:12" ht="15">
      <c r="A30" s="41"/>
      <c r="B30" s="41"/>
      <c r="C30" s="41"/>
      <c r="D30" s="41"/>
      <c r="E30" s="41"/>
      <c r="F30" s="41"/>
      <c r="G30" s="41"/>
      <c r="H30" s="41"/>
      <c r="I30" s="41"/>
      <c r="J30" s="41"/>
      <c r="K30" s="41"/>
      <c r="L30" s="41"/>
    </row>
    <row r="31" spans="1:12" ht="15">
      <c r="A31" s="41"/>
      <c r="B31" s="41"/>
      <c r="C31" s="41"/>
      <c r="D31" s="41"/>
      <c r="E31" s="41"/>
      <c r="F31" s="41"/>
      <c r="G31" s="41"/>
      <c r="H31" s="41"/>
      <c r="I31" s="41"/>
      <c r="J31" s="41"/>
      <c r="K31" s="41"/>
      <c r="L31" s="41"/>
    </row>
    <row r="32" spans="1:12" ht="15">
      <c r="A32" s="41"/>
      <c r="B32" s="41"/>
      <c r="C32" s="41"/>
      <c r="D32" s="41"/>
      <c r="E32" s="41"/>
      <c r="F32" s="41"/>
      <c r="G32" s="41"/>
      <c r="H32" s="41"/>
      <c r="I32" s="41"/>
      <c r="J32" s="41"/>
      <c r="K32" s="41"/>
      <c r="L32" s="41"/>
    </row>
    <row r="33" spans="1:12" ht="15">
      <c r="A33" s="41"/>
      <c r="B33" s="41"/>
      <c r="C33" s="41"/>
      <c r="D33" s="41"/>
      <c r="E33" s="41"/>
      <c r="F33" s="41"/>
      <c r="G33" s="41"/>
      <c r="H33" s="41"/>
      <c r="I33" s="41"/>
      <c r="J33" s="41"/>
      <c r="K33" s="41"/>
      <c r="L33" s="41"/>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53"/>
  <sheetViews>
    <sheetView zoomScalePageLayoutView="0" workbookViewId="0" topLeftCell="A38">
      <selection activeCell="D40" sqref="D40"/>
    </sheetView>
  </sheetViews>
  <sheetFormatPr defaultColWidth="9.140625" defaultRowHeight="15"/>
  <cols>
    <col min="2" max="2" width="32.7109375" style="0" customWidth="1"/>
    <col min="3" max="3" width="17.28125" style="0" customWidth="1"/>
    <col min="4" max="4" width="9.28125" style="0" bestFit="1" customWidth="1"/>
    <col min="5" max="5" width="9.57421875" style="0" bestFit="1" customWidth="1"/>
    <col min="6" max="6" width="16.57421875" style="0" customWidth="1"/>
    <col min="7" max="7" width="14.421875" style="0" customWidth="1"/>
    <col min="8" max="8" width="15.00390625" style="0" customWidth="1"/>
    <col min="9" max="9" width="32.7109375" style="0" customWidth="1"/>
    <col min="10" max="10" width="45.28125" style="0" customWidth="1"/>
  </cols>
  <sheetData>
    <row r="1" spans="1:10" ht="42.75" customHeight="1">
      <c r="A1" s="42" t="s">
        <v>98</v>
      </c>
      <c r="B1" s="42"/>
      <c r="C1" s="42"/>
      <c r="D1" s="42"/>
      <c r="E1" s="42"/>
      <c r="F1" s="42"/>
      <c r="G1" s="42"/>
      <c r="H1" s="42"/>
      <c r="I1" s="42"/>
      <c r="J1" s="42"/>
    </row>
    <row r="2" spans="1:10" ht="57">
      <c r="A2" s="3" t="s">
        <v>0</v>
      </c>
      <c r="B2" s="3" t="s">
        <v>1</v>
      </c>
      <c r="C2" s="3" t="s">
        <v>5</v>
      </c>
      <c r="D2" s="3" t="s">
        <v>2</v>
      </c>
      <c r="E2" s="3" t="s">
        <v>4</v>
      </c>
      <c r="F2" s="15" t="s">
        <v>6</v>
      </c>
      <c r="G2" s="16" t="s">
        <v>7</v>
      </c>
      <c r="H2" s="17" t="s">
        <v>8</v>
      </c>
      <c r="I2" s="16" t="s">
        <v>9</v>
      </c>
      <c r="J2" s="17" t="s">
        <v>10</v>
      </c>
    </row>
    <row r="3" spans="1:10" ht="38.25">
      <c r="A3" s="33" t="s">
        <v>57</v>
      </c>
      <c r="B3" s="25" t="s">
        <v>31</v>
      </c>
      <c r="C3" s="7"/>
      <c r="D3" s="8" t="s">
        <v>3</v>
      </c>
      <c r="E3" s="32">
        <v>5</v>
      </c>
      <c r="F3" s="11"/>
      <c r="G3" s="10">
        <f aca="true" t="shared" si="0" ref="G3:G19">SUM(E3*F3)</f>
        <v>0</v>
      </c>
      <c r="H3" s="10">
        <f aca="true" t="shared" si="1" ref="H3:H19">SUM(G3*I3)</f>
        <v>0</v>
      </c>
      <c r="I3" s="9">
        <v>0.2</v>
      </c>
      <c r="J3" s="10">
        <f aca="true" t="shared" si="2" ref="J3:J19">SUM(G3,H3)</f>
        <v>0</v>
      </c>
    </row>
    <row r="4" spans="1:10" ht="38.25">
      <c r="A4" s="33" t="s">
        <v>58</v>
      </c>
      <c r="B4" s="25" t="s">
        <v>17</v>
      </c>
      <c r="C4" s="7"/>
      <c r="D4" s="8" t="s">
        <v>3</v>
      </c>
      <c r="E4" s="32">
        <v>5</v>
      </c>
      <c r="F4" s="11"/>
      <c r="G4" s="10">
        <f t="shared" si="0"/>
        <v>0</v>
      </c>
      <c r="H4" s="10">
        <f t="shared" si="1"/>
        <v>0</v>
      </c>
      <c r="I4" s="9">
        <v>0.2</v>
      </c>
      <c r="J4" s="10">
        <f t="shared" si="2"/>
        <v>0</v>
      </c>
    </row>
    <row r="5" spans="1:10" ht="38.25">
      <c r="A5" s="33" t="s">
        <v>59</v>
      </c>
      <c r="B5" s="25" t="s">
        <v>18</v>
      </c>
      <c r="C5" s="7"/>
      <c r="D5" s="8" t="s">
        <v>3</v>
      </c>
      <c r="E5" s="32">
        <v>5</v>
      </c>
      <c r="F5" s="11"/>
      <c r="G5" s="10">
        <f t="shared" si="0"/>
        <v>0</v>
      </c>
      <c r="H5" s="10">
        <f t="shared" si="1"/>
        <v>0</v>
      </c>
      <c r="I5" s="9">
        <v>0.2</v>
      </c>
      <c r="J5" s="10">
        <f t="shared" si="2"/>
        <v>0</v>
      </c>
    </row>
    <row r="6" spans="1:10" ht="25.5">
      <c r="A6" s="33" t="s">
        <v>60</v>
      </c>
      <c r="B6" s="25" t="s">
        <v>19</v>
      </c>
      <c r="C6" s="7"/>
      <c r="D6" s="8" t="s">
        <v>3</v>
      </c>
      <c r="E6" s="32">
        <v>20</v>
      </c>
      <c r="F6" s="11"/>
      <c r="G6" s="10">
        <f t="shared" si="0"/>
        <v>0</v>
      </c>
      <c r="H6" s="10">
        <f t="shared" si="1"/>
        <v>0</v>
      </c>
      <c r="I6" s="9">
        <v>0.2</v>
      </c>
      <c r="J6" s="10">
        <f t="shared" si="2"/>
        <v>0</v>
      </c>
    </row>
    <row r="7" spans="1:10" ht="25.5">
      <c r="A7" s="33" t="s">
        <v>61</v>
      </c>
      <c r="B7" s="25" t="s">
        <v>20</v>
      </c>
      <c r="C7" s="7"/>
      <c r="D7" s="8" t="s">
        <v>3</v>
      </c>
      <c r="E7" s="32">
        <v>10</v>
      </c>
      <c r="F7" s="11"/>
      <c r="G7" s="10">
        <f t="shared" si="0"/>
        <v>0</v>
      </c>
      <c r="H7" s="10">
        <f t="shared" si="1"/>
        <v>0</v>
      </c>
      <c r="I7" s="9">
        <v>0.2</v>
      </c>
      <c r="J7" s="10">
        <f t="shared" si="2"/>
        <v>0</v>
      </c>
    </row>
    <row r="8" spans="1:10" ht="38.25">
      <c r="A8" s="33" t="s">
        <v>62</v>
      </c>
      <c r="B8" s="25" t="s">
        <v>32</v>
      </c>
      <c r="C8" s="7"/>
      <c r="D8" s="8" t="s">
        <v>3</v>
      </c>
      <c r="E8" s="32">
        <v>10</v>
      </c>
      <c r="F8" s="11"/>
      <c r="G8" s="10">
        <f t="shared" si="0"/>
        <v>0</v>
      </c>
      <c r="H8" s="10">
        <f t="shared" si="1"/>
        <v>0</v>
      </c>
      <c r="I8" s="9">
        <v>0.2</v>
      </c>
      <c r="J8" s="10">
        <f t="shared" si="2"/>
        <v>0</v>
      </c>
    </row>
    <row r="9" spans="1:10" ht="38.25">
      <c r="A9" s="33" t="s">
        <v>63</v>
      </c>
      <c r="B9" s="25" t="s">
        <v>33</v>
      </c>
      <c r="C9" s="7"/>
      <c r="D9" s="8" t="s">
        <v>3</v>
      </c>
      <c r="E9" s="32">
        <v>5</v>
      </c>
      <c r="F9" s="11"/>
      <c r="G9" s="10">
        <f t="shared" si="0"/>
        <v>0</v>
      </c>
      <c r="H9" s="10">
        <f t="shared" si="1"/>
        <v>0</v>
      </c>
      <c r="I9" s="9">
        <v>0.2</v>
      </c>
      <c r="J9" s="10">
        <f t="shared" si="2"/>
        <v>0</v>
      </c>
    </row>
    <row r="10" spans="1:10" ht="130.5">
      <c r="A10" s="33" t="s">
        <v>64</v>
      </c>
      <c r="B10" s="26" t="s">
        <v>34</v>
      </c>
      <c r="C10" s="7"/>
      <c r="D10" s="8" t="s">
        <v>3</v>
      </c>
      <c r="E10" s="32">
        <v>2</v>
      </c>
      <c r="F10" s="11"/>
      <c r="G10" s="10">
        <f t="shared" si="0"/>
        <v>0</v>
      </c>
      <c r="H10" s="10">
        <f t="shared" si="1"/>
        <v>0</v>
      </c>
      <c r="I10" s="9">
        <v>0.2</v>
      </c>
      <c r="J10" s="10">
        <f t="shared" si="2"/>
        <v>0</v>
      </c>
    </row>
    <row r="11" spans="1:10" ht="25.5">
      <c r="A11" s="33" t="s">
        <v>65</v>
      </c>
      <c r="B11" s="26" t="s">
        <v>21</v>
      </c>
      <c r="C11" s="7"/>
      <c r="D11" s="8" t="s">
        <v>3</v>
      </c>
      <c r="E11" s="32">
        <v>5</v>
      </c>
      <c r="F11" s="11"/>
      <c r="G11" s="10">
        <f t="shared" si="0"/>
        <v>0</v>
      </c>
      <c r="H11" s="10">
        <f t="shared" si="1"/>
        <v>0</v>
      </c>
      <c r="I11" s="9">
        <v>0.2</v>
      </c>
      <c r="J11" s="10">
        <f t="shared" si="2"/>
        <v>0</v>
      </c>
    </row>
    <row r="12" spans="1:10" ht="25.5">
      <c r="A12" s="33" t="s">
        <v>66</v>
      </c>
      <c r="B12" s="26" t="s">
        <v>22</v>
      </c>
      <c r="C12" s="7"/>
      <c r="D12" s="8" t="s">
        <v>3</v>
      </c>
      <c r="E12" s="32">
        <v>6</v>
      </c>
      <c r="F12" s="11"/>
      <c r="G12" s="10">
        <f t="shared" si="0"/>
        <v>0</v>
      </c>
      <c r="H12" s="10">
        <f t="shared" si="1"/>
        <v>0</v>
      </c>
      <c r="I12" s="9">
        <v>0.2</v>
      </c>
      <c r="J12" s="10">
        <f t="shared" si="2"/>
        <v>0</v>
      </c>
    </row>
    <row r="13" spans="1:10" ht="15">
      <c r="A13" s="33" t="s">
        <v>67</v>
      </c>
      <c r="B13" s="27" t="s">
        <v>23</v>
      </c>
      <c r="C13" s="7"/>
      <c r="D13" s="8" t="s">
        <v>3</v>
      </c>
      <c r="E13" s="32">
        <v>10</v>
      </c>
      <c r="F13" s="11"/>
      <c r="G13" s="10">
        <f t="shared" si="0"/>
        <v>0</v>
      </c>
      <c r="H13" s="10">
        <f t="shared" si="1"/>
        <v>0</v>
      </c>
      <c r="I13" s="9">
        <v>0.2</v>
      </c>
      <c r="J13" s="10">
        <f t="shared" si="2"/>
        <v>0</v>
      </c>
    </row>
    <row r="14" spans="1:10" ht="15">
      <c r="A14" s="33" t="s">
        <v>68</v>
      </c>
      <c r="B14" s="27" t="s">
        <v>24</v>
      </c>
      <c r="C14" s="7"/>
      <c r="D14" s="8" t="s">
        <v>3</v>
      </c>
      <c r="E14" s="32">
        <v>4</v>
      </c>
      <c r="F14" s="11"/>
      <c r="G14" s="10">
        <f t="shared" si="0"/>
        <v>0</v>
      </c>
      <c r="H14" s="10">
        <f t="shared" si="1"/>
        <v>0</v>
      </c>
      <c r="I14" s="9">
        <v>0.2</v>
      </c>
      <c r="J14" s="10">
        <f t="shared" si="2"/>
        <v>0</v>
      </c>
    </row>
    <row r="15" spans="1:10" ht="15">
      <c r="A15" s="33" t="s">
        <v>69</v>
      </c>
      <c r="B15" s="27" t="s">
        <v>25</v>
      </c>
      <c r="C15" s="7"/>
      <c r="D15" s="8" t="s">
        <v>3</v>
      </c>
      <c r="E15" s="32">
        <v>4</v>
      </c>
      <c r="F15" s="11"/>
      <c r="G15" s="10">
        <f t="shared" si="0"/>
        <v>0</v>
      </c>
      <c r="H15" s="10">
        <f t="shared" si="1"/>
        <v>0</v>
      </c>
      <c r="I15" s="9">
        <v>0.2</v>
      </c>
      <c r="J15" s="10">
        <f t="shared" si="2"/>
        <v>0</v>
      </c>
    </row>
    <row r="16" spans="1:10" ht="15">
      <c r="A16" s="33" t="s">
        <v>70</v>
      </c>
      <c r="B16" s="27" t="s">
        <v>26</v>
      </c>
      <c r="C16" s="7"/>
      <c r="D16" s="8" t="s">
        <v>3</v>
      </c>
      <c r="E16" s="32">
        <v>4</v>
      </c>
      <c r="F16" s="11"/>
      <c r="G16" s="10">
        <f t="shared" si="0"/>
        <v>0</v>
      </c>
      <c r="H16" s="10">
        <f t="shared" si="1"/>
        <v>0</v>
      </c>
      <c r="I16" s="9">
        <v>0.2</v>
      </c>
      <c r="J16" s="10">
        <f t="shared" si="2"/>
        <v>0</v>
      </c>
    </row>
    <row r="17" spans="1:10" ht="25.5">
      <c r="A17" s="33" t="s">
        <v>71</v>
      </c>
      <c r="B17" s="28" t="s">
        <v>27</v>
      </c>
      <c r="C17" s="7"/>
      <c r="D17" s="8" t="s">
        <v>3</v>
      </c>
      <c r="E17" s="32">
        <v>2</v>
      </c>
      <c r="F17" s="11"/>
      <c r="G17" s="10">
        <f t="shared" si="0"/>
        <v>0</v>
      </c>
      <c r="H17" s="10">
        <f t="shared" si="1"/>
        <v>0</v>
      </c>
      <c r="I17" s="9">
        <v>0.2</v>
      </c>
      <c r="J17" s="10">
        <f t="shared" si="2"/>
        <v>0</v>
      </c>
    </row>
    <row r="18" spans="1:10" ht="25.5">
      <c r="A18" s="33" t="s">
        <v>72</v>
      </c>
      <c r="B18" s="28" t="s">
        <v>28</v>
      </c>
      <c r="C18" s="7"/>
      <c r="D18" s="8" t="s">
        <v>3</v>
      </c>
      <c r="E18" s="32">
        <v>2</v>
      </c>
      <c r="F18" s="11"/>
      <c r="G18" s="10">
        <f t="shared" si="0"/>
        <v>0</v>
      </c>
      <c r="H18" s="10">
        <f t="shared" si="1"/>
        <v>0</v>
      </c>
      <c r="I18" s="9">
        <v>0.2</v>
      </c>
      <c r="J18" s="10">
        <f t="shared" si="2"/>
        <v>0</v>
      </c>
    </row>
    <row r="19" spans="1:10" ht="25.5">
      <c r="A19" s="33" t="s">
        <v>73</v>
      </c>
      <c r="B19" s="28" t="s">
        <v>29</v>
      </c>
      <c r="C19" s="7"/>
      <c r="D19" s="8" t="s">
        <v>3</v>
      </c>
      <c r="E19" s="32">
        <v>2</v>
      </c>
      <c r="F19" s="11"/>
      <c r="G19" s="10">
        <f t="shared" si="0"/>
        <v>0</v>
      </c>
      <c r="H19" s="10">
        <f t="shared" si="1"/>
        <v>0</v>
      </c>
      <c r="I19" s="9">
        <v>0.2</v>
      </c>
      <c r="J19" s="10">
        <f t="shared" si="2"/>
        <v>0</v>
      </c>
    </row>
    <row r="20" spans="1:10" ht="51">
      <c r="A20" s="33" t="s">
        <v>74</v>
      </c>
      <c r="B20" s="28" t="s">
        <v>30</v>
      </c>
      <c r="C20" s="18"/>
      <c r="D20" s="8" t="s">
        <v>3</v>
      </c>
      <c r="E20" s="32">
        <v>2</v>
      </c>
      <c r="F20" s="8"/>
      <c r="G20" s="10">
        <f aca="true" t="shared" si="3" ref="G20:G42">SUM(E20*F20)</f>
        <v>0</v>
      </c>
      <c r="H20" s="10">
        <f aca="true" t="shared" si="4" ref="H20:H42">SUM(G20*I20)</f>
        <v>0</v>
      </c>
      <c r="I20" s="9">
        <v>0.2</v>
      </c>
      <c r="J20" s="10">
        <f aca="true" t="shared" si="5" ref="J20:J42">SUM(G20,H20)</f>
        <v>0</v>
      </c>
    </row>
    <row r="21" spans="1:10" ht="51">
      <c r="A21" s="33" t="s">
        <v>75</v>
      </c>
      <c r="B21" s="28" t="s">
        <v>35</v>
      </c>
      <c r="C21" s="18"/>
      <c r="D21" s="8" t="s">
        <v>3</v>
      </c>
      <c r="E21" s="32">
        <v>4</v>
      </c>
      <c r="F21" s="8"/>
      <c r="G21" s="10">
        <f t="shared" si="3"/>
        <v>0</v>
      </c>
      <c r="H21" s="10">
        <f t="shared" si="4"/>
        <v>0</v>
      </c>
      <c r="I21" s="9">
        <v>0.2</v>
      </c>
      <c r="J21" s="10">
        <f t="shared" si="5"/>
        <v>0</v>
      </c>
    </row>
    <row r="22" spans="1:10" ht="45">
      <c r="A22" s="33" t="s">
        <v>76</v>
      </c>
      <c r="B22" s="29" t="s">
        <v>36</v>
      </c>
      <c r="C22" s="18"/>
      <c r="D22" s="8" t="s">
        <v>3</v>
      </c>
      <c r="E22" s="32">
        <v>6</v>
      </c>
      <c r="F22" s="8"/>
      <c r="G22" s="10">
        <f t="shared" si="3"/>
        <v>0</v>
      </c>
      <c r="H22" s="10">
        <f t="shared" si="4"/>
        <v>0</v>
      </c>
      <c r="I22" s="9">
        <v>0.2</v>
      </c>
      <c r="J22" s="10">
        <f t="shared" si="5"/>
        <v>0</v>
      </c>
    </row>
    <row r="23" spans="1:10" ht="261">
      <c r="A23" s="33" t="s">
        <v>77</v>
      </c>
      <c r="B23" s="30" t="s">
        <v>37</v>
      </c>
      <c r="C23" s="23"/>
      <c r="D23" s="8" t="s">
        <v>3</v>
      </c>
      <c r="E23" s="32">
        <v>5</v>
      </c>
      <c r="F23" s="24"/>
      <c r="G23" s="10">
        <f t="shared" si="3"/>
        <v>0</v>
      </c>
      <c r="H23" s="10">
        <f t="shared" si="4"/>
        <v>0</v>
      </c>
      <c r="I23" s="9">
        <v>0.2</v>
      </c>
      <c r="J23" s="10">
        <f t="shared" si="5"/>
        <v>0</v>
      </c>
    </row>
    <row r="24" spans="1:10" ht="45">
      <c r="A24" s="33" t="s">
        <v>78</v>
      </c>
      <c r="B24" s="29" t="s">
        <v>38</v>
      </c>
      <c r="C24" s="23"/>
      <c r="D24" s="8" t="s">
        <v>3</v>
      </c>
      <c r="E24" s="32">
        <v>2</v>
      </c>
      <c r="F24" s="24"/>
      <c r="G24" s="10">
        <f t="shared" si="3"/>
        <v>0</v>
      </c>
      <c r="H24" s="10">
        <f t="shared" si="4"/>
        <v>0</v>
      </c>
      <c r="I24" s="9">
        <v>0.2</v>
      </c>
      <c r="J24" s="10">
        <f t="shared" si="5"/>
        <v>0</v>
      </c>
    </row>
    <row r="25" spans="1:10" ht="102.75">
      <c r="A25" s="33" t="s">
        <v>79</v>
      </c>
      <c r="B25" s="29" t="s">
        <v>39</v>
      </c>
      <c r="C25" s="23"/>
      <c r="D25" s="8" t="s">
        <v>3</v>
      </c>
      <c r="E25" s="32">
        <v>10</v>
      </c>
      <c r="F25" s="24"/>
      <c r="G25" s="10">
        <f t="shared" si="3"/>
        <v>0</v>
      </c>
      <c r="H25" s="10">
        <f t="shared" si="4"/>
        <v>0</v>
      </c>
      <c r="I25" s="9">
        <v>0.2</v>
      </c>
      <c r="J25" s="10">
        <f t="shared" si="5"/>
        <v>0</v>
      </c>
    </row>
    <row r="26" spans="1:10" ht="57.75">
      <c r="A26" s="33" t="s">
        <v>80</v>
      </c>
      <c r="B26" s="29" t="s">
        <v>40</v>
      </c>
      <c r="C26" s="23"/>
      <c r="D26" s="8" t="s">
        <v>3</v>
      </c>
      <c r="E26" s="32">
        <v>2</v>
      </c>
      <c r="F26" s="24"/>
      <c r="G26" s="10">
        <f t="shared" si="3"/>
        <v>0</v>
      </c>
      <c r="H26" s="10">
        <f t="shared" si="4"/>
        <v>0</v>
      </c>
      <c r="I26" s="9">
        <v>0.2</v>
      </c>
      <c r="J26" s="10">
        <f t="shared" si="5"/>
        <v>0</v>
      </c>
    </row>
    <row r="27" spans="1:10" ht="57.75">
      <c r="A27" s="33" t="s">
        <v>81</v>
      </c>
      <c r="B27" s="29" t="s">
        <v>41</v>
      </c>
      <c r="C27" s="18"/>
      <c r="D27" s="8" t="s">
        <v>3</v>
      </c>
      <c r="E27" s="32">
        <v>10</v>
      </c>
      <c r="F27" s="8"/>
      <c r="G27" s="10">
        <f t="shared" si="3"/>
        <v>0</v>
      </c>
      <c r="H27" s="10">
        <f t="shared" si="4"/>
        <v>0</v>
      </c>
      <c r="I27" s="9">
        <v>0.2</v>
      </c>
      <c r="J27" s="10">
        <f t="shared" si="5"/>
        <v>0</v>
      </c>
    </row>
    <row r="28" spans="1:10" ht="60">
      <c r="A28" s="33" t="s">
        <v>82</v>
      </c>
      <c r="B28" s="29" t="s">
        <v>42</v>
      </c>
      <c r="C28" s="18"/>
      <c r="D28" s="8" t="s">
        <v>3</v>
      </c>
      <c r="E28" s="32">
        <v>3</v>
      </c>
      <c r="F28" s="8"/>
      <c r="G28" s="10">
        <f t="shared" si="3"/>
        <v>0</v>
      </c>
      <c r="H28" s="10">
        <f t="shared" si="4"/>
        <v>0</v>
      </c>
      <c r="I28" s="9">
        <v>0.2</v>
      </c>
      <c r="J28" s="10">
        <f t="shared" si="5"/>
        <v>0</v>
      </c>
    </row>
    <row r="29" spans="1:10" ht="231">
      <c r="A29" s="33" t="s">
        <v>83</v>
      </c>
      <c r="B29" s="30" t="s">
        <v>43</v>
      </c>
      <c r="C29" s="18"/>
      <c r="D29" s="8" t="s">
        <v>3</v>
      </c>
      <c r="E29" s="32">
        <v>4</v>
      </c>
      <c r="F29" s="8"/>
      <c r="G29" s="10">
        <f t="shared" si="3"/>
        <v>0</v>
      </c>
      <c r="H29" s="10">
        <f t="shared" si="4"/>
        <v>0</v>
      </c>
      <c r="I29" s="9">
        <v>0.2</v>
      </c>
      <c r="J29" s="10">
        <f t="shared" si="5"/>
        <v>0</v>
      </c>
    </row>
    <row r="30" spans="1:10" ht="42.75">
      <c r="A30" s="33" t="s">
        <v>84</v>
      </c>
      <c r="B30" s="26" t="s">
        <v>44</v>
      </c>
      <c r="C30" s="23"/>
      <c r="D30" s="8" t="s">
        <v>3</v>
      </c>
      <c r="E30" s="32">
        <v>20</v>
      </c>
      <c r="F30" s="24"/>
      <c r="G30" s="10">
        <f t="shared" si="3"/>
        <v>0</v>
      </c>
      <c r="H30" s="10">
        <f t="shared" si="4"/>
        <v>0</v>
      </c>
      <c r="I30" s="9">
        <v>0.2</v>
      </c>
      <c r="J30" s="10">
        <f t="shared" si="5"/>
        <v>0</v>
      </c>
    </row>
    <row r="31" spans="1:10" ht="42.75">
      <c r="A31" s="33" t="s">
        <v>85</v>
      </c>
      <c r="B31" s="26" t="s">
        <v>45</v>
      </c>
      <c r="C31" s="23"/>
      <c r="D31" s="8" t="s">
        <v>3</v>
      </c>
      <c r="E31" s="32">
        <v>6</v>
      </c>
      <c r="F31" s="24"/>
      <c r="G31" s="10">
        <f t="shared" si="3"/>
        <v>0</v>
      </c>
      <c r="H31" s="10">
        <f t="shared" si="4"/>
        <v>0</v>
      </c>
      <c r="I31" s="9">
        <v>0.2</v>
      </c>
      <c r="J31" s="10">
        <f t="shared" si="5"/>
        <v>0</v>
      </c>
    </row>
    <row r="32" spans="1:10" ht="42.75">
      <c r="A32" s="33" t="s">
        <v>86</v>
      </c>
      <c r="B32" s="26" t="s">
        <v>46</v>
      </c>
      <c r="C32" s="7"/>
      <c r="D32" s="8" t="s">
        <v>3</v>
      </c>
      <c r="E32" s="32">
        <v>2</v>
      </c>
      <c r="F32" s="11"/>
      <c r="G32" s="10">
        <f t="shared" si="3"/>
        <v>0</v>
      </c>
      <c r="H32" s="10">
        <f t="shared" si="4"/>
        <v>0</v>
      </c>
      <c r="I32" s="9">
        <v>0.2</v>
      </c>
      <c r="J32" s="10">
        <f t="shared" si="5"/>
        <v>0</v>
      </c>
    </row>
    <row r="33" spans="1:10" ht="42.75">
      <c r="A33" s="33" t="s">
        <v>87</v>
      </c>
      <c r="B33" s="26" t="s">
        <v>47</v>
      </c>
      <c r="C33" s="7"/>
      <c r="D33" s="8" t="s">
        <v>3</v>
      </c>
      <c r="E33" s="32">
        <v>5</v>
      </c>
      <c r="F33" s="11"/>
      <c r="G33" s="10">
        <f t="shared" si="3"/>
        <v>0</v>
      </c>
      <c r="H33" s="10">
        <f t="shared" si="4"/>
        <v>0</v>
      </c>
      <c r="I33" s="9">
        <v>0.2</v>
      </c>
      <c r="J33" s="10">
        <f t="shared" si="5"/>
        <v>0</v>
      </c>
    </row>
    <row r="34" spans="1:10" ht="42.75">
      <c r="A34" s="33" t="s">
        <v>88</v>
      </c>
      <c r="B34" s="26" t="s">
        <v>48</v>
      </c>
      <c r="C34" s="7"/>
      <c r="D34" s="8" t="s">
        <v>3</v>
      </c>
      <c r="E34" s="32">
        <v>3</v>
      </c>
      <c r="F34" s="11"/>
      <c r="G34" s="10">
        <f t="shared" si="3"/>
        <v>0</v>
      </c>
      <c r="H34" s="10">
        <f t="shared" si="4"/>
        <v>0</v>
      </c>
      <c r="I34" s="9">
        <v>0.2</v>
      </c>
      <c r="J34" s="10">
        <f t="shared" si="5"/>
        <v>0</v>
      </c>
    </row>
    <row r="35" spans="1:10" ht="85.5">
      <c r="A35" s="33" t="s">
        <v>89</v>
      </c>
      <c r="B35" s="26" t="s">
        <v>49</v>
      </c>
      <c r="C35" s="7"/>
      <c r="D35" s="8" t="s">
        <v>3</v>
      </c>
      <c r="E35" s="32">
        <v>2</v>
      </c>
      <c r="F35" s="11"/>
      <c r="G35" s="10">
        <f t="shared" si="3"/>
        <v>0</v>
      </c>
      <c r="H35" s="10">
        <f t="shared" si="4"/>
        <v>0</v>
      </c>
      <c r="I35" s="9">
        <v>0.2</v>
      </c>
      <c r="J35" s="10">
        <f t="shared" si="5"/>
        <v>0</v>
      </c>
    </row>
    <row r="36" spans="1:10" ht="25.5">
      <c r="A36" s="33" t="s">
        <v>90</v>
      </c>
      <c r="B36" s="31" t="s">
        <v>50</v>
      </c>
      <c r="C36" s="7"/>
      <c r="D36" s="8" t="s">
        <v>3</v>
      </c>
      <c r="E36" s="32">
        <v>2</v>
      </c>
      <c r="F36" s="11"/>
      <c r="G36" s="10">
        <f t="shared" si="3"/>
        <v>0</v>
      </c>
      <c r="H36" s="10">
        <f t="shared" si="4"/>
        <v>0</v>
      </c>
      <c r="I36" s="9">
        <v>0.2</v>
      </c>
      <c r="J36" s="10">
        <f t="shared" si="5"/>
        <v>0</v>
      </c>
    </row>
    <row r="37" spans="1:10" ht="96">
      <c r="A37" s="33" t="s">
        <v>91</v>
      </c>
      <c r="B37" s="30" t="s">
        <v>51</v>
      </c>
      <c r="C37" s="7"/>
      <c r="D37" s="8" t="s">
        <v>3</v>
      </c>
      <c r="E37" s="32">
        <v>3</v>
      </c>
      <c r="F37" s="11"/>
      <c r="G37" s="10">
        <f t="shared" si="3"/>
        <v>0</v>
      </c>
      <c r="H37" s="10">
        <f t="shared" si="4"/>
        <v>0</v>
      </c>
      <c r="I37" s="9">
        <v>0.2</v>
      </c>
      <c r="J37" s="10">
        <f t="shared" si="5"/>
        <v>0</v>
      </c>
    </row>
    <row r="38" spans="1:10" ht="55.5">
      <c r="A38" s="33" t="s">
        <v>92</v>
      </c>
      <c r="B38" s="26" t="s">
        <v>52</v>
      </c>
      <c r="C38" s="7"/>
      <c r="D38" s="8" t="s">
        <v>3</v>
      </c>
      <c r="E38" s="32">
        <v>2</v>
      </c>
      <c r="F38" s="11"/>
      <c r="G38" s="10">
        <f t="shared" si="3"/>
        <v>0</v>
      </c>
      <c r="H38" s="10">
        <f t="shared" si="4"/>
        <v>0</v>
      </c>
      <c r="I38" s="9">
        <v>0.2</v>
      </c>
      <c r="J38" s="10">
        <f t="shared" si="5"/>
        <v>0</v>
      </c>
    </row>
    <row r="39" spans="1:10" ht="55.5">
      <c r="A39" s="33" t="s">
        <v>93</v>
      </c>
      <c r="B39" s="26" t="s">
        <v>53</v>
      </c>
      <c r="C39" s="7"/>
      <c r="D39" s="8" t="s">
        <v>3</v>
      </c>
      <c r="E39" s="32">
        <v>5</v>
      </c>
      <c r="F39" s="11"/>
      <c r="G39" s="10">
        <f t="shared" si="3"/>
        <v>0</v>
      </c>
      <c r="H39" s="10">
        <f t="shared" si="4"/>
        <v>0</v>
      </c>
      <c r="I39" s="9">
        <v>0.2</v>
      </c>
      <c r="J39" s="10">
        <f t="shared" si="5"/>
        <v>0</v>
      </c>
    </row>
    <row r="40" spans="1:10" ht="70.5">
      <c r="A40" s="33" t="s">
        <v>94</v>
      </c>
      <c r="B40" s="26" t="s">
        <v>54</v>
      </c>
      <c r="C40" s="7"/>
      <c r="D40" s="8" t="s">
        <v>3</v>
      </c>
      <c r="E40" s="32">
        <v>2</v>
      </c>
      <c r="F40" s="11"/>
      <c r="G40" s="10">
        <f t="shared" si="3"/>
        <v>0</v>
      </c>
      <c r="H40" s="10">
        <f t="shared" si="4"/>
        <v>0</v>
      </c>
      <c r="I40" s="9">
        <v>0.2</v>
      </c>
      <c r="J40" s="10">
        <f t="shared" si="5"/>
        <v>0</v>
      </c>
    </row>
    <row r="41" spans="1:10" ht="278.25">
      <c r="A41" s="33" t="s">
        <v>95</v>
      </c>
      <c r="B41" s="30" t="s">
        <v>55</v>
      </c>
      <c r="C41" s="7"/>
      <c r="D41" s="8" t="s">
        <v>3</v>
      </c>
      <c r="E41" s="32">
        <v>3</v>
      </c>
      <c r="F41" s="11"/>
      <c r="G41" s="10">
        <f t="shared" si="3"/>
        <v>0</v>
      </c>
      <c r="H41" s="10">
        <f t="shared" si="4"/>
        <v>0</v>
      </c>
      <c r="I41" s="9">
        <v>0.2</v>
      </c>
      <c r="J41" s="10">
        <f t="shared" si="5"/>
        <v>0</v>
      </c>
    </row>
    <row r="42" spans="1:10" ht="68.25">
      <c r="A42" s="33" t="s">
        <v>96</v>
      </c>
      <c r="B42" s="30" t="s">
        <v>56</v>
      </c>
      <c r="C42" s="7"/>
      <c r="D42" s="8" t="s">
        <v>3</v>
      </c>
      <c r="E42" s="32">
        <v>2</v>
      </c>
      <c r="F42" s="11"/>
      <c r="G42" s="10">
        <f t="shared" si="3"/>
        <v>0</v>
      </c>
      <c r="H42" s="10">
        <f t="shared" si="4"/>
        <v>0</v>
      </c>
      <c r="I42" s="9">
        <v>0.2</v>
      </c>
      <c r="J42" s="10">
        <f t="shared" si="5"/>
        <v>0</v>
      </c>
    </row>
    <row r="43" spans="1:10" ht="15">
      <c r="A43" s="43" t="s">
        <v>13</v>
      </c>
      <c r="B43" s="44"/>
      <c r="C43" s="44"/>
      <c r="D43" s="44"/>
      <c r="E43" s="45"/>
      <c r="F43" s="12">
        <f>SUM(F3:F42)</f>
        <v>0</v>
      </c>
      <c r="G43" s="13">
        <f>SUM(G3:G42)</f>
        <v>0</v>
      </c>
      <c r="H43" s="13">
        <f>SUM(H3:H42)</f>
        <v>0</v>
      </c>
      <c r="I43" s="14"/>
      <c r="J43" s="13">
        <f>SUM(J3:J42)</f>
        <v>0</v>
      </c>
    </row>
    <row r="44" spans="1:10" ht="15">
      <c r="A44" s="1"/>
      <c r="B44" s="4"/>
      <c r="C44" s="1"/>
      <c r="D44" s="1"/>
      <c r="E44" s="1"/>
      <c r="F44" s="1"/>
      <c r="G44" s="1"/>
      <c r="H44" s="1"/>
      <c r="I44" s="1"/>
      <c r="J44" s="1"/>
    </row>
    <row r="45" spans="1:10" ht="15">
      <c r="A45" s="1"/>
      <c r="B45" s="4"/>
      <c r="C45" s="1"/>
      <c r="D45" s="1"/>
      <c r="E45" s="1"/>
      <c r="F45" s="1"/>
      <c r="G45" s="1"/>
      <c r="H45" s="1"/>
      <c r="I45" s="1"/>
      <c r="J45" s="1"/>
    </row>
    <row r="46" spans="1:10" ht="15">
      <c r="A46" s="1"/>
      <c r="B46" s="4"/>
      <c r="C46" s="1"/>
      <c r="D46" s="1"/>
      <c r="E46" s="1"/>
      <c r="F46" s="1"/>
      <c r="G46" s="1"/>
      <c r="H46" s="1"/>
      <c r="I46" s="1"/>
      <c r="J46" s="1"/>
    </row>
    <row r="47" spans="1:10" ht="241.5" customHeight="1">
      <c r="A47" s="46" t="s">
        <v>97</v>
      </c>
      <c r="B47" s="46"/>
      <c r="C47" s="46"/>
      <c r="D47" s="46"/>
      <c r="E47" s="46"/>
      <c r="F47" s="46"/>
      <c r="G47" s="46"/>
      <c r="H47" s="46"/>
      <c r="I47" s="46"/>
      <c r="J47" s="46"/>
    </row>
    <row r="48" spans="1:10" ht="15">
      <c r="A48" s="2"/>
      <c r="B48" s="5"/>
      <c r="C48" s="2"/>
      <c r="D48" s="2"/>
      <c r="E48" s="5"/>
      <c r="F48" s="5"/>
      <c r="G48" s="5"/>
      <c r="H48" s="5"/>
      <c r="I48" s="5"/>
      <c r="J48" s="5"/>
    </row>
    <row r="49" spans="1:10" ht="15">
      <c r="A49" s="2"/>
      <c r="B49" s="6"/>
      <c r="C49" s="21"/>
      <c r="D49" s="21"/>
      <c r="E49" s="47" t="s">
        <v>14</v>
      </c>
      <c r="F49" s="47"/>
      <c r="G49" s="47"/>
      <c r="H49" s="47"/>
      <c r="I49" s="47"/>
      <c r="J49" s="47"/>
    </row>
    <row r="50" spans="1:10" ht="15">
      <c r="A50" s="2"/>
      <c r="B50" s="6"/>
      <c r="C50" s="22"/>
      <c r="D50" s="22"/>
      <c r="E50" s="19"/>
      <c r="F50" s="20"/>
      <c r="G50" s="19"/>
      <c r="H50" s="19"/>
      <c r="I50" s="19"/>
      <c r="J50" s="19"/>
    </row>
    <row r="51" spans="1:10" ht="15">
      <c r="A51" s="2"/>
      <c r="B51" s="6"/>
      <c r="C51" s="22"/>
      <c r="D51" s="22"/>
      <c r="E51" s="19" t="s">
        <v>11</v>
      </c>
      <c r="F51" s="48" t="s">
        <v>12</v>
      </c>
      <c r="G51" s="48"/>
      <c r="H51" s="48"/>
      <c r="I51" s="48"/>
      <c r="J51" s="48"/>
    </row>
    <row r="52" spans="1:10" ht="15">
      <c r="A52" s="2"/>
      <c r="B52" s="5"/>
      <c r="C52" s="2"/>
      <c r="D52" s="2"/>
      <c r="E52" s="5"/>
      <c r="F52" s="5"/>
      <c r="G52" s="5"/>
      <c r="H52" s="5"/>
      <c r="I52" s="5"/>
      <c r="J52" s="5"/>
    </row>
    <row r="53" spans="1:10" ht="15">
      <c r="A53" s="2"/>
      <c r="B53" s="5"/>
      <c r="C53" s="2"/>
      <c r="D53" s="2"/>
      <c r="E53" s="2"/>
      <c r="F53" s="2"/>
      <c r="G53" s="2"/>
      <c r="H53" s="2"/>
      <c r="I53" s="2"/>
      <c r="J53" s="2"/>
    </row>
  </sheetData>
  <sheetProtection/>
  <mergeCells count="5">
    <mergeCell ref="A1:J1"/>
    <mergeCell ref="A43:E43"/>
    <mergeCell ref="A47:J47"/>
    <mergeCell ref="E49:J49"/>
    <mergeCell ref="F51:J5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3"/>
  <sheetViews>
    <sheetView tabSelected="1" zoomScalePageLayoutView="0" workbookViewId="0" topLeftCell="A25">
      <selection activeCell="A35" sqref="A35:E35"/>
    </sheetView>
  </sheetViews>
  <sheetFormatPr defaultColWidth="9.140625" defaultRowHeight="15"/>
  <cols>
    <col min="2" max="2" width="24.00390625" style="0" customWidth="1"/>
    <col min="5" max="5" width="11.00390625" style="0" customWidth="1"/>
    <col min="6" max="6" width="12.140625" style="0" customWidth="1"/>
    <col min="7" max="7" width="10.28125" style="0" customWidth="1"/>
    <col min="8" max="8" width="13.57421875" style="0" customWidth="1"/>
    <col min="9" max="9" width="12.7109375" style="0" customWidth="1"/>
    <col min="10" max="10" width="32.8515625" style="0" customWidth="1"/>
  </cols>
  <sheetData>
    <row r="1" spans="1:10" ht="67.5" customHeight="1">
      <c r="A1" s="42" t="s">
        <v>99</v>
      </c>
      <c r="B1" s="42"/>
      <c r="C1" s="42"/>
      <c r="D1" s="42"/>
      <c r="E1" s="42"/>
      <c r="F1" s="42"/>
      <c r="G1" s="42"/>
      <c r="H1" s="42"/>
      <c r="I1" s="42"/>
      <c r="J1" s="42"/>
    </row>
    <row r="2" spans="1:10" ht="85.5">
      <c r="A2" s="3" t="s">
        <v>0</v>
      </c>
      <c r="B2" s="3" t="s">
        <v>1</v>
      </c>
      <c r="C2" s="3" t="s">
        <v>5</v>
      </c>
      <c r="D2" s="3" t="s">
        <v>2</v>
      </c>
      <c r="E2" s="3" t="s">
        <v>4</v>
      </c>
      <c r="F2" s="15" t="s">
        <v>6</v>
      </c>
      <c r="G2" s="16" t="s">
        <v>131</v>
      </c>
      <c r="H2" s="17" t="s">
        <v>8</v>
      </c>
      <c r="I2" s="16" t="s">
        <v>9</v>
      </c>
      <c r="J2" s="17" t="s">
        <v>10</v>
      </c>
    </row>
    <row r="3" spans="1:10" ht="38.25">
      <c r="A3" s="33" t="s">
        <v>57</v>
      </c>
      <c r="B3" s="34" t="s">
        <v>100</v>
      </c>
      <c r="C3" s="7"/>
      <c r="D3" s="8" t="s">
        <v>3</v>
      </c>
      <c r="E3" s="39">
        <v>5</v>
      </c>
      <c r="F3" s="11"/>
      <c r="G3" s="10">
        <f aca="true" t="shared" si="0" ref="G3:G34">SUM(E3*F3)</f>
        <v>0</v>
      </c>
      <c r="H3" s="10">
        <f aca="true" t="shared" si="1" ref="H3:H34">SUM(G3*I3)</f>
        <v>0</v>
      </c>
      <c r="I3" s="9">
        <v>0.2</v>
      </c>
      <c r="J3" s="10">
        <f aca="true" t="shared" si="2" ref="J3:J34">SUM(G3,H3)</f>
        <v>0</v>
      </c>
    </row>
    <row r="4" spans="1:10" ht="51">
      <c r="A4" s="33" t="s">
        <v>58</v>
      </c>
      <c r="B4" s="35" t="s">
        <v>101</v>
      </c>
      <c r="C4" s="7"/>
      <c r="D4" s="8" t="s">
        <v>3</v>
      </c>
      <c r="E4" s="39">
        <v>10</v>
      </c>
      <c r="F4" s="11"/>
      <c r="G4" s="10">
        <f t="shared" si="0"/>
        <v>0</v>
      </c>
      <c r="H4" s="10">
        <f t="shared" si="1"/>
        <v>0</v>
      </c>
      <c r="I4" s="9">
        <v>0.2</v>
      </c>
      <c r="J4" s="10">
        <f t="shared" si="2"/>
        <v>0</v>
      </c>
    </row>
    <row r="5" spans="1:10" ht="89.25">
      <c r="A5" s="33" t="s">
        <v>59</v>
      </c>
      <c r="B5" s="35" t="s">
        <v>102</v>
      </c>
      <c r="C5" s="7"/>
      <c r="D5" s="8" t="s">
        <v>3</v>
      </c>
      <c r="E5" s="39">
        <v>3</v>
      </c>
      <c r="F5" s="11"/>
      <c r="G5" s="10">
        <f t="shared" si="0"/>
        <v>0</v>
      </c>
      <c r="H5" s="10">
        <f t="shared" si="1"/>
        <v>0</v>
      </c>
      <c r="I5" s="9">
        <v>0.2</v>
      </c>
      <c r="J5" s="10">
        <f t="shared" si="2"/>
        <v>0</v>
      </c>
    </row>
    <row r="6" spans="1:10" ht="63.75">
      <c r="A6" s="33" t="s">
        <v>60</v>
      </c>
      <c r="B6" s="34" t="s">
        <v>103</v>
      </c>
      <c r="C6" s="7"/>
      <c r="D6" s="8" t="s">
        <v>3</v>
      </c>
      <c r="E6" s="39">
        <v>1</v>
      </c>
      <c r="F6" s="11"/>
      <c r="G6" s="10">
        <f t="shared" si="0"/>
        <v>0</v>
      </c>
      <c r="H6" s="10">
        <f t="shared" si="1"/>
        <v>0</v>
      </c>
      <c r="I6" s="9">
        <v>0.2</v>
      </c>
      <c r="J6" s="10">
        <f t="shared" si="2"/>
        <v>0</v>
      </c>
    </row>
    <row r="7" spans="1:10" ht="98.25">
      <c r="A7" s="33" t="s">
        <v>61</v>
      </c>
      <c r="B7" s="35" t="s">
        <v>104</v>
      </c>
      <c r="C7" s="7"/>
      <c r="D7" s="8" t="s">
        <v>3</v>
      </c>
      <c r="E7" s="39">
        <v>2</v>
      </c>
      <c r="F7" s="11"/>
      <c r="G7" s="10">
        <f t="shared" si="0"/>
        <v>0</v>
      </c>
      <c r="H7" s="10">
        <f t="shared" si="1"/>
        <v>0</v>
      </c>
      <c r="I7" s="9">
        <v>0.2</v>
      </c>
      <c r="J7" s="10">
        <f t="shared" si="2"/>
        <v>0</v>
      </c>
    </row>
    <row r="8" spans="1:10" ht="100.5">
      <c r="A8" s="33" t="s">
        <v>62</v>
      </c>
      <c r="B8" s="36" t="s">
        <v>105</v>
      </c>
      <c r="C8" s="7"/>
      <c r="D8" s="8" t="s">
        <v>3</v>
      </c>
      <c r="E8" s="39">
        <v>8</v>
      </c>
      <c r="F8" s="11"/>
      <c r="G8" s="10">
        <f t="shared" si="0"/>
        <v>0</v>
      </c>
      <c r="H8" s="10">
        <f t="shared" si="1"/>
        <v>0</v>
      </c>
      <c r="I8" s="9">
        <v>0.2</v>
      </c>
      <c r="J8" s="10">
        <f t="shared" si="2"/>
        <v>0</v>
      </c>
    </row>
    <row r="9" spans="1:10" ht="113.25">
      <c r="A9" s="33" t="s">
        <v>63</v>
      </c>
      <c r="B9" s="36" t="s">
        <v>106</v>
      </c>
      <c r="C9" s="7"/>
      <c r="D9" s="8" t="s">
        <v>3</v>
      </c>
      <c r="E9" s="39">
        <v>4</v>
      </c>
      <c r="F9" s="11"/>
      <c r="G9" s="10">
        <f t="shared" si="0"/>
        <v>0</v>
      </c>
      <c r="H9" s="10">
        <f t="shared" si="1"/>
        <v>0</v>
      </c>
      <c r="I9" s="9">
        <v>0.2</v>
      </c>
      <c r="J9" s="10">
        <f t="shared" si="2"/>
        <v>0</v>
      </c>
    </row>
    <row r="10" spans="1:10" ht="76.5">
      <c r="A10" s="33" t="s">
        <v>64</v>
      </c>
      <c r="B10" s="34" t="s">
        <v>107</v>
      </c>
      <c r="C10" s="7"/>
      <c r="D10" s="8" t="s">
        <v>3</v>
      </c>
      <c r="E10" s="39">
        <v>2</v>
      </c>
      <c r="F10" s="11"/>
      <c r="G10" s="10">
        <f t="shared" si="0"/>
        <v>0</v>
      </c>
      <c r="H10" s="10">
        <f t="shared" si="1"/>
        <v>0</v>
      </c>
      <c r="I10" s="9">
        <v>0.2</v>
      </c>
      <c r="J10" s="10">
        <f t="shared" si="2"/>
        <v>0</v>
      </c>
    </row>
    <row r="11" spans="1:10" ht="140.25">
      <c r="A11" s="33" t="s">
        <v>65</v>
      </c>
      <c r="B11" s="36" t="s">
        <v>108</v>
      </c>
      <c r="C11" s="7"/>
      <c r="D11" s="8" t="s">
        <v>3</v>
      </c>
      <c r="E11" s="39">
        <v>2</v>
      </c>
      <c r="F11" s="11"/>
      <c r="G11" s="10">
        <f t="shared" si="0"/>
        <v>0</v>
      </c>
      <c r="H11" s="10">
        <f t="shared" si="1"/>
        <v>0</v>
      </c>
      <c r="I11" s="9">
        <v>0.2</v>
      </c>
      <c r="J11" s="10">
        <f t="shared" si="2"/>
        <v>0</v>
      </c>
    </row>
    <row r="12" spans="1:10" ht="127.5">
      <c r="A12" s="33" t="s">
        <v>66</v>
      </c>
      <c r="B12" s="34" t="s">
        <v>109</v>
      </c>
      <c r="C12" s="7"/>
      <c r="D12" s="8" t="s">
        <v>3</v>
      </c>
      <c r="E12" s="39">
        <v>2</v>
      </c>
      <c r="F12" s="11"/>
      <c r="G12" s="10">
        <f t="shared" si="0"/>
        <v>0</v>
      </c>
      <c r="H12" s="10">
        <f t="shared" si="1"/>
        <v>0</v>
      </c>
      <c r="I12" s="9">
        <v>0.2</v>
      </c>
      <c r="J12" s="10">
        <f t="shared" si="2"/>
        <v>0</v>
      </c>
    </row>
    <row r="13" spans="1:10" ht="127.5">
      <c r="A13" s="33" t="s">
        <v>67</v>
      </c>
      <c r="B13" s="36" t="s">
        <v>110</v>
      </c>
      <c r="C13" s="7"/>
      <c r="D13" s="8" t="s">
        <v>3</v>
      </c>
      <c r="E13" s="39">
        <v>2</v>
      </c>
      <c r="F13" s="11"/>
      <c r="G13" s="10">
        <f t="shared" si="0"/>
        <v>0</v>
      </c>
      <c r="H13" s="10">
        <f t="shared" si="1"/>
        <v>0</v>
      </c>
      <c r="I13" s="9">
        <v>0.2</v>
      </c>
      <c r="J13" s="10">
        <f t="shared" si="2"/>
        <v>0</v>
      </c>
    </row>
    <row r="14" spans="1:10" ht="63.75">
      <c r="A14" s="33" t="s">
        <v>68</v>
      </c>
      <c r="B14" s="34" t="s">
        <v>111</v>
      </c>
      <c r="C14" s="7"/>
      <c r="D14" s="8" t="s">
        <v>3</v>
      </c>
      <c r="E14" s="39">
        <v>1</v>
      </c>
      <c r="F14" s="11"/>
      <c r="G14" s="10">
        <f t="shared" si="0"/>
        <v>0</v>
      </c>
      <c r="H14" s="10">
        <f t="shared" si="1"/>
        <v>0</v>
      </c>
      <c r="I14" s="9">
        <v>0.2</v>
      </c>
      <c r="J14" s="10">
        <f t="shared" si="2"/>
        <v>0</v>
      </c>
    </row>
    <row r="15" spans="1:10" ht="70.5">
      <c r="A15" s="33" t="s">
        <v>69</v>
      </c>
      <c r="B15" s="37" t="s">
        <v>112</v>
      </c>
      <c r="C15" s="7"/>
      <c r="D15" s="8" t="s">
        <v>3</v>
      </c>
      <c r="E15" s="39">
        <v>5</v>
      </c>
      <c r="F15" s="11"/>
      <c r="G15" s="10">
        <f t="shared" si="0"/>
        <v>0</v>
      </c>
      <c r="H15" s="10">
        <f t="shared" si="1"/>
        <v>0</v>
      </c>
      <c r="I15" s="9">
        <v>0.2</v>
      </c>
      <c r="J15" s="10">
        <f t="shared" si="2"/>
        <v>0</v>
      </c>
    </row>
    <row r="16" spans="1:10" ht="100.5">
      <c r="A16" s="33" t="s">
        <v>70</v>
      </c>
      <c r="B16" s="38" t="s">
        <v>113</v>
      </c>
      <c r="C16" s="7"/>
      <c r="D16" s="8" t="s">
        <v>3</v>
      </c>
      <c r="E16" s="39">
        <v>5</v>
      </c>
      <c r="F16" s="11"/>
      <c r="G16" s="10">
        <f t="shared" si="0"/>
        <v>0</v>
      </c>
      <c r="H16" s="10">
        <f t="shared" si="1"/>
        <v>0</v>
      </c>
      <c r="I16" s="9">
        <v>0.2</v>
      </c>
      <c r="J16" s="10">
        <f t="shared" si="2"/>
        <v>0</v>
      </c>
    </row>
    <row r="17" spans="1:10" ht="409.5">
      <c r="A17" s="33" t="s">
        <v>71</v>
      </c>
      <c r="B17" s="34" t="s">
        <v>114</v>
      </c>
      <c r="C17" s="7"/>
      <c r="D17" s="8" t="s">
        <v>3</v>
      </c>
      <c r="E17" s="39">
        <v>1</v>
      </c>
      <c r="F17" s="11"/>
      <c r="G17" s="10">
        <f t="shared" si="0"/>
        <v>0</v>
      </c>
      <c r="H17" s="10">
        <f t="shared" si="1"/>
        <v>0</v>
      </c>
      <c r="I17" s="9">
        <v>0.2</v>
      </c>
      <c r="J17" s="10">
        <f t="shared" si="2"/>
        <v>0</v>
      </c>
    </row>
    <row r="18" spans="1:10" ht="76.5">
      <c r="A18" s="33" t="s">
        <v>72</v>
      </c>
      <c r="B18" s="34" t="s">
        <v>115</v>
      </c>
      <c r="C18" s="7"/>
      <c r="D18" s="8" t="s">
        <v>3</v>
      </c>
      <c r="E18" s="39">
        <v>35</v>
      </c>
      <c r="F18" s="11"/>
      <c r="G18" s="10">
        <f t="shared" si="0"/>
        <v>0</v>
      </c>
      <c r="H18" s="10">
        <f t="shared" si="1"/>
        <v>0</v>
      </c>
      <c r="I18" s="9">
        <v>0.2</v>
      </c>
      <c r="J18" s="10">
        <f t="shared" si="2"/>
        <v>0</v>
      </c>
    </row>
    <row r="19" spans="1:10" ht="165.75">
      <c r="A19" s="33" t="s">
        <v>73</v>
      </c>
      <c r="B19" s="34" t="s">
        <v>116</v>
      </c>
      <c r="C19" s="7"/>
      <c r="D19" s="8" t="s">
        <v>3</v>
      </c>
      <c r="E19" s="39">
        <v>20</v>
      </c>
      <c r="F19" s="11"/>
      <c r="G19" s="10">
        <f t="shared" si="0"/>
        <v>0</v>
      </c>
      <c r="H19" s="10">
        <f t="shared" si="1"/>
        <v>0</v>
      </c>
      <c r="I19" s="9">
        <v>0.2</v>
      </c>
      <c r="J19" s="10">
        <f t="shared" si="2"/>
        <v>0</v>
      </c>
    </row>
    <row r="20" spans="1:10" ht="89.25">
      <c r="A20" s="33" t="s">
        <v>74</v>
      </c>
      <c r="B20" s="34" t="s">
        <v>117</v>
      </c>
      <c r="C20" s="18"/>
      <c r="D20" s="8" t="s">
        <v>3</v>
      </c>
      <c r="E20" s="39">
        <v>10</v>
      </c>
      <c r="F20" s="8"/>
      <c r="G20" s="10">
        <f t="shared" si="0"/>
        <v>0</v>
      </c>
      <c r="H20" s="10">
        <f t="shared" si="1"/>
        <v>0</v>
      </c>
      <c r="I20" s="9">
        <v>0.2</v>
      </c>
      <c r="J20" s="10">
        <f t="shared" si="2"/>
        <v>0</v>
      </c>
    </row>
    <row r="21" spans="1:10" ht="204">
      <c r="A21" s="33" t="s">
        <v>75</v>
      </c>
      <c r="B21" s="34" t="s">
        <v>118</v>
      </c>
      <c r="C21" s="18"/>
      <c r="D21" s="8" t="s">
        <v>3</v>
      </c>
      <c r="E21" s="39">
        <v>5</v>
      </c>
      <c r="F21" s="8"/>
      <c r="G21" s="10">
        <f t="shared" si="0"/>
        <v>0</v>
      </c>
      <c r="H21" s="10">
        <f t="shared" si="1"/>
        <v>0</v>
      </c>
      <c r="I21" s="9">
        <v>0.2</v>
      </c>
      <c r="J21" s="10">
        <f t="shared" si="2"/>
        <v>0</v>
      </c>
    </row>
    <row r="22" spans="1:10" ht="178.5">
      <c r="A22" s="33" t="s">
        <v>76</v>
      </c>
      <c r="B22" s="34" t="s">
        <v>119</v>
      </c>
      <c r="C22" s="18"/>
      <c r="D22" s="8" t="s">
        <v>3</v>
      </c>
      <c r="E22" s="39">
        <v>20</v>
      </c>
      <c r="F22" s="8"/>
      <c r="G22" s="10">
        <f t="shared" si="0"/>
        <v>0</v>
      </c>
      <c r="H22" s="10">
        <f t="shared" si="1"/>
        <v>0</v>
      </c>
      <c r="I22" s="9">
        <v>0.2</v>
      </c>
      <c r="J22" s="10">
        <f t="shared" si="2"/>
        <v>0</v>
      </c>
    </row>
    <row r="23" spans="1:10" ht="153">
      <c r="A23" s="33" t="s">
        <v>77</v>
      </c>
      <c r="B23" s="34" t="s">
        <v>120</v>
      </c>
      <c r="C23" s="23"/>
      <c r="D23" s="8" t="s">
        <v>3</v>
      </c>
      <c r="E23" s="39">
        <v>10</v>
      </c>
      <c r="F23" s="24"/>
      <c r="G23" s="10">
        <f t="shared" si="0"/>
        <v>0</v>
      </c>
      <c r="H23" s="10">
        <f t="shared" si="1"/>
        <v>0</v>
      </c>
      <c r="I23" s="9">
        <v>0.2</v>
      </c>
      <c r="J23" s="10">
        <f t="shared" si="2"/>
        <v>0</v>
      </c>
    </row>
    <row r="24" spans="1:10" ht="51">
      <c r="A24" s="33" t="s">
        <v>78</v>
      </c>
      <c r="B24" s="34" t="s">
        <v>121</v>
      </c>
      <c r="C24" s="23"/>
      <c r="D24" s="8" t="s">
        <v>3</v>
      </c>
      <c r="E24" s="39">
        <v>5</v>
      </c>
      <c r="F24" s="24"/>
      <c r="G24" s="10">
        <f t="shared" si="0"/>
        <v>0</v>
      </c>
      <c r="H24" s="10">
        <f t="shared" si="1"/>
        <v>0</v>
      </c>
      <c r="I24" s="9">
        <v>0.2</v>
      </c>
      <c r="J24" s="10">
        <f t="shared" si="2"/>
        <v>0</v>
      </c>
    </row>
    <row r="25" spans="1:10" ht="229.5">
      <c r="A25" s="33" t="s">
        <v>79</v>
      </c>
      <c r="B25" s="34" t="s">
        <v>122</v>
      </c>
      <c r="C25" s="23"/>
      <c r="D25" s="8" t="s">
        <v>3</v>
      </c>
      <c r="E25" s="39">
        <v>8</v>
      </c>
      <c r="F25" s="24"/>
      <c r="G25" s="10">
        <f t="shared" si="0"/>
        <v>0</v>
      </c>
      <c r="H25" s="10">
        <f t="shared" si="1"/>
        <v>0</v>
      </c>
      <c r="I25" s="9">
        <v>0.2</v>
      </c>
      <c r="J25" s="10">
        <f t="shared" si="2"/>
        <v>0</v>
      </c>
    </row>
    <row r="26" spans="1:10" ht="38.25">
      <c r="A26" s="33" t="s">
        <v>80</v>
      </c>
      <c r="B26" s="34" t="s">
        <v>16</v>
      </c>
      <c r="C26" s="23"/>
      <c r="D26" s="8" t="s">
        <v>3</v>
      </c>
      <c r="E26" s="39">
        <v>4</v>
      </c>
      <c r="F26" s="24"/>
      <c r="G26" s="10">
        <f t="shared" si="0"/>
        <v>0</v>
      </c>
      <c r="H26" s="10">
        <f t="shared" si="1"/>
        <v>0</v>
      </c>
      <c r="I26" s="9">
        <v>0.2</v>
      </c>
      <c r="J26" s="10">
        <f t="shared" si="2"/>
        <v>0</v>
      </c>
    </row>
    <row r="27" spans="1:10" ht="89.25">
      <c r="A27" s="33" t="s">
        <v>81</v>
      </c>
      <c r="B27" s="34" t="s">
        <v>123</v>
      </c>
      <c r="C27" s="18"/>
      <c r="D27" s="8" t="s">
        <v>3</v>
      </c>
      <c r="E27" s="39">
        <v>5</v>
      </c>
      <c r="F27" s="8"/>
      <c r="G27" s="10">
        <f t="shared" si="0"/>
        <v>0</v>
      </c>
      <c r="H27" s="10">
        <f t="shared" si="1"/>
        <v>0</v>
      </c>
      <c r="I27" s="9">
        <v>0.2</v>
      </c>
      <c r="J27" s="10">
        <f t="shared" si="2"/>
        <v>0</v>
      </c>
    </row>
    <row r="28" spans="1:10" ht="127.5">
      <c r="A28" s="33" t="s">
        <v>82</v>
      </c>
      <c r="B28" s="34" t="s">
        <v>124</v>
      </c>
      <c r="C28" s="18"/>
      <c r="D28" s="8" t="s">
        <v>3</v>
      </c>
      <c r="E28" s="39">
        <v>5</v>
      </c>
      <c r="F28" s="8"/>
      <c r="G28" s="10">
        <f t="shared" si="0"/>
        <v>0</v>
      </c>
      <c r="H28" s="10">
        <f t="shared" si="1"/>
        <v>0</v>
      </c>
      <c r="I28" s="9">
        <v>0.2</v>
      </c>
      <c r="J28" s="10">
        <f t="shared" si="2"/>
        <v>0</v>
      </c>
    </row>
    <row r="29" spans="1:10" ht="25.5">
      <c r="A29" s="33" t="s">
        <v>83</v>
      </c>
      <c r="B29" s="34" t="s">
        <v>125</v>
      </c>
      <c r="C29" s="18"/>
      <c r="D29" s="8" t="s">
        <v>3</v>
      </c>
      <c r="E29" s="39">
        <v>3</v>
      </c>
      <c r="F29" s="8"/>
      <c r="G29" s="10">
        <f t="shared" si="0"/>
        <v>0</v>
      </c>
      <c r="H29" s="10">
        <f t="shared" si="1"/>
        <v>0</v>
      </c>
      <c r="I29" s="9">
        <v>0.2</v>
      </c>
      <c r="J29" s="10">
        <f t="shared" si="2"/>
        <v>0</v>
      </c>
    </row>
    <row r="30" spans="1:10" ht="25.5">
      <c r="A30" s="33" t="s">
        <v>84</v>
      </c>
      <c r="B30" s="34" t="s">
        <v>126</v>
      </c>
      <c r="C30" s="23"/>
      <c r="D30" s="8" t="s">
        <v>3</v>
      </c>
      <c r="E30" s="39">
        <v>3</v>
      </c>
      <c r="F30" s="24"/>
      <c r="G30" s="10">
        <f t="shared" si="0"/>
        <v>0</v>
      </c>
      <c r="H30" s="10">
        <f t="shared" si="1"/>
        <v>0</v>
      </c>
      <c r="I30" s="9">
        <v>0.2</v>
      </c>
      <c r="J30" s="10">
        <f t="shared" si="2"/>
        <v>0</v>
      </c>
    </row>
    <row r="31" spans="1:10" ht="114.75">
      <c r="A31" s="33" t="s">
        <v>85</v>
      </c>
      <c r="B31" s="34" t="s">
        <v>127</v>
      </c>
      <c r="C31" s="23"/>
      <c r="D31" s="8" t="s">
        <v>3</v>
      </c>
      <c r="E31" s="39">
        <v>1</v>
      </c>
      <c r="F31" s="24"/>
      <c r="G31" s="10">
        <f t="shared" si="0"/>
        <v>0</v>
      </c>
      <c r="H31" s="10">
        <f t="shared" si="1"/>
        <v>0</v>
      </c>
      <c r="I31" s="9">
        <v>0.2</v>
      </c>
      <c r="J31" s="10">
        <f t="shared" si="2"/>
        <v>0</v>
      </c>
    </row>
    <row r="32" spans="1:10" ht="63.75">
      <c r="A32" s="33" t="s">
        <v>86</v>
      </c>
      <c r="B32" s="34" t="s">
        <v>128</v>
      </c>
      <c r="C32" s="7"/>
      <c r="D32" s="8" t="s">
        <v>3</v>
      </c>
      <c r="E32" s="39">
        <v>2</v>
      </c>
      <c r="F32" s="11"/>
      <c r="G32" s="10">
        <f t="shared" si="0"/>
        <v>0</v>
      </c>
      <c r="H32" s="10">
        <f t="shared" si="1"/>
        <v>0</v>
      </c>
      <c r="I32" s="9">
        <v>0.2</v>
      </c>
      <c r="J32" s="10">
        <f t="shared" si="2"/>
        <v>0</v>
      </c>
    </row>
    <row r="33" spans="1:10" ht="127.5">
      <c r="A33" s="33" t="s">
        <v>87</v>
      </c>
      <c r="B33" s="34" t="s">
        <v>129</v>
      </c>
      <c r="C33" s="7"/>
      <c r="D33" s="8" t="s">
        <v>3</v>
      </c>
      <c r="E33" s="39">
        <v>2</v>
      </c>
      <c r="F33" s="11"/>
      <c r="G33" s="10">
        <f t="shared" si="0"/>
        <v>0</v>
      </c>
      <c r="H33" s="10">
        <f t="shared" si="1"/>
        <v>0</v>
      </c>
      <c r="I33" s="9">
        <v>0.2</v>
      </c>
      <c r="J33" s="10">
        <f t="shared" si="2"/>
        <v>0</v>
      </c>
    </row>
    <row r="34" spans="1:10" ht="76.5">
      <c r="A34" s="33" t="s">
        <v>88</v>
      </c>
      <c r="B34" s="34" t="s">
        <v>130</v>
      </c>
      <c r="C34" s="7"/>
      <c r="D34" s="8" t="s">
        <v>3</v>
      </c>
      <c r="E34" s="39">
        <v>5</v>
      </c>
      <c r="F34" s="11"/>
      <c r="G34" s="10">
        <f t="shared" si="0"/>
        <v>0</v>
      </c>
      <c r="H34" s="10">
        <f t="shared" si="1"/>
        <v>0</v>
      </c>
      <c r="I34" s="9">
        <v>0.2</v>
      </c>
      <c r="J34" s="10">
        <f t="shared" si="2"/>
        <v>0</v>
      </c>
    </row>
    <row r="35" spans="1:10" ht="15">
      <c r="A35" s="43" t="s">
        <v>13</v>
      </c>
      <c r="B35" s="44"/>
      <c r="C35" s="44"/>
      <c r="D35" s="44"/>
      <c r="E35" s="45"/>
      <c r="F35" s="12">
        <f>SUM(F3:F34)</f>
        <v>0</v>
      </c>
      <c r="G35" s="13">
        <f>SUM(G3:G34)</f>
        <v>0</v>
      </c>
      <c r="H35" s="13">
        <f>SUM(H3:H34)</f>
        <v>0</v>
      </c>
      <c r="I35" s="14"/>
      <c r="J35" s="13">
        <f>SUM(J3:J34)</f>
        <v>0</v>
      </c>
    </row>
    <row r="38" spans="1:10" ht="228" customHeight="1">
      <c r="A38" s="46" t="s">
        <v>97</v>
      </c>
      <c r="B38" s="46"/>
      <c r="C38" s="46"/>
      <c r="D38" s="46"/>
      <c r="E38" s="46"/>
      <c r="F38" s="46"/>
      <c r="G38" s="46"/>
      <c r="H38" s="46"/>
      <c r="I38" s="46"/>
      <c r="J38" s="46"/>
    </row>
    <row r="39" spans="1:10" ht="15">
      <c r="A39" s="2"/>
      <c r="B39" s="5"/>
      <c r="C39" s="2"/>
      <c r="D39" s="2"/>
      <c r="E39" s="5"/>
      <c r="F39" s="5"/>
      <c r="G39" s="5"/>
      <c r="H39" s="5"/>
      <c r="I39" s="5"/>
      <c r="J39" s="5"/>
    </row>
    <row r="40" spans="1:10" ht="15">
      <c r="A40" s="2"/>
      <c r="B40" s="6"/>
      <c r="C40" s="21"/>
      <c r="D40" s="21"/>
      <c r="E40" s="47" t="s">
        <v>14</v>
      </c>
      <c r="F40" s="47"/>
      <c r="G40" s="47"/>
      <c r="H40" s="47"/>
      <c r="I40" s="47"/>
      <c r="J40" s="47"/>
    </row>
    <row r="41" spans="1:10" ht="15">
      <c r="A41" s="2"/>
      <c r="B41" s="6"/>
      <c r="C41" s="22"/>
      <c r="D41" s="22"/>
      <c r="E41" s="19"/>
      <c r="F41" s="20"/>
      <c r="G41" s="19"/>
      <c r="H41" s="19"/>
      <c r="I41" s="19"/>
      <c r="J41" s="19"/>
    </row>
    <row r="42" spans="1:10" ht="15">
      <c r="A42" s="2"/>
      <c r="B42" s="6"/>
      <c r="C42" s="22"/>
      <c r="D42" s="22"/>
      <c r="E42" s="19" t="s">
        <v>11</v>
      </c>
      <c r="F42" s="48" t="s">
        <v>12</v>
      </c>
      <c r="G42" s="48"/>
      <c r="H42" s="48"/>
      <c r="I42" s="48"/>
      <c r="J42" s="48"/>
    </row>
    <row r="43" spans="1:10" ht="15">
      <c r="A43" s="2"/>
      <c r="B43" s="5"/>
      <c r="C43" s="2"/>
      <c r="D43" s="2"/>
      <c r="E43" s="5"/>
      <c r="F43" s="5"/>
      <c r="G43" s="5"/>
      <c r="H43" s="5"/>
      <c r="I43" s="5"/>
      <c r="J43" s="5"/>
    </row>
  </sheetData>
  <sheetProtection/>
  <mergeCells count="5">
    <mergeCell ref="A1:J1"/>
    <mergeCell ref="A35:E35"/>
    <mergeCell ref="A38:J38"/>
    <mergeCell ref="E40:J40"/>
    <mergeCell ref="F42:J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2020-07-17T12:48:36Z</dcterms:modified>
  <cp:category/>
  <cp:version/>
  <cp:contentType/>
  <cp:contentStatus/>
</cp:coreProperties>
</file>