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760" tabRatio="762" activeTab="1"/>
  </bookViews>
  <sheets>
    <sheet name="Uputstvo" sheetId="1" r:id="rId1"/>
    <sheet name="potrosni" sheetId="2" r:id="rId2"/>
  </sheets>
  <definedNames>
    <definedName name="_xlnm.Print_Area" localSheetId="1">'potrosni'!$A$1:$K$335</definedName>
  </definedNames>
  <calcPr fullCalcOnLoad="1"/>
</workbook>
</file>

<file path=xl/sharedStrings.xml><?xml version="1.0" encoding="utf-8"?>
<sst xmlns="http://schemas.openxmlformats.org/spreadsheetml/2006/main" count="843" uniqueCount="552">
  <si>
    <t>IZNOS PDV-A</t>
  </si>
  <si>
    <t>_____________________________________________________</t>
  </si>
  <si>
    <t>I -Stavka</t>
  </si>
  <si>
    <t>II - Naziv dobra</t>
  </si>
  <si>
    <t>VI -Okvirna količina</t>
  </si>
  <si>
    <t>kg</t>
  </si>
  <si>
    <t>V- Јedinica mere</t>
  </si>
  <si>
    <t>VII - Jednična cena bez PDV po jedinici mere</t>
  </si>
  <si>
    <t>VIII - Ukupna cena bez PDV</t>
  </si>
  <si>
    <t>IX - Iznos PDV (nomimalno)</t>
  </si>
  <si>
    <t>X- Ukupna cena sa PDV</t>
  </si>
  <si>
    <t xml:space="preserve">pak </t>
  </si>
  <si>
    <t>pak</t>
  </si>
  <si>
    <t>kom</t>
  </si>
  <si>
    <t>pak od 50 kom</t>
  </si>
  <si>
    <t>m.p.</t>
  </si>
  <si>
    <t>Plastični spricevi sa gumenim klipom 2ml</t>
  </si>
  <si>
    <t>Parafilm</t>
  </si>
  <si>
    <t>Četka za epruvete No 2.</t>
  </si>
  <si>
    <t>teflonsko crevo f 4 mm</t>
  </si>
  <si>
    <t>Gumeno crevo f 8 mm</t>
  </si>
  <si>
    <t>teflonsko crevo f 6 mm</t>
  </si>
  <si>
    <t>Obična vata</t>
  </si>
  <si>
    <t>Screw cap and clear vial kit / Part No. 5182-0553</t>
  </si>
  <si>
    <t>Gumice za kapalice</t>
  </si>
  <si>
    <t>Plasticni spricevi (SYR-2ML, Romed 2-part syringeas, sterile, 2 ml, 20 × 1½" )</t>
  </si>
  <si>
    <t>PTFE syringe membrane filters, pore size: 0,45μm, diameter: 25 mm, luer tip, 200/pk</t>
  </si>
  <si>
    <t>PTFE syringe membrane filters, pore size: 0,45μm, diameter: 13 mm, luer tip, 200/pk</t>
  </si>
  <si>
    <t>Parafilm, 4 in.x250 ft, P7668-1EA, Sigma</t>
  </si>
  <si>
    <t>Četka za epruvete</t>
  </si>
  <si>
    <t>Cowie, PTFE Straight Through Stopcock, 2mm, 8mm, 016.002</t>
  </si>
  <si>
    <t>Staklene vijale (Rotilabo - sample vials, glass, clear, 200pcs)</t>
  </si>
  <si>
    <t>Čepovi za vijale (Screw cap without hole, 200 pcs)</t>
  </si>
  <si>
    <t>Rotilabo®-magnetic stirring rods with centre ring</t>
  </si>
  <si>
    <t>Carl Roth EE03.1 Silicone stoppers with turn-up lip, joint  14,   20pcs</t>
  </si>
  <si>
    <t>Carl Roth EE07.1 Silicone stoppers with turn-up lip, joint 29, 5pcs</t>
  </si>
  <si>
    <t>EPRUV.PLASTIČNA STER. SA  ZAP. graduisana 50ml</t>
  </si>
  <si>
    <t>Propipeta</t>
  </si>
  <si>
    <t>Papirna vata</t>
  </si>
  <si>
    <t>Četka za čašu</t>
  </si>
  <si>
    <t>Četka za epruvete No 3.</t>
  </si>
  <si>
    <t>Filter za špric 0.22μm, Ø33 mm kat. Br. P668.1</t>
  </si>
  <si>
    <t>Kvalitativni filter papir u tabacima</t>
  </si>
  <si>
    <t>PVC bočice 100 cm3</t>
  </si>
  <si>
    <t>PVC bočice 300 cm3</t>
  </si>
  <si>
    <t>teflonsko crevo f 8 mm</t>
  </si>
  <si>
    <t>Četke za epruvete 2</t>
  </si>
  <si>
    <t>Četke za epruvete br 3</t>
  </si>
  <si>
    <t>Propipeta, RED, 10 cm3</t>
  </si>
  <si>
    <t>Kvantitativni filter papir u tabacima</t>
  </si>
  <si>
    <t>gumice za kapalice</t>
  </si>
  <si>
    <t>Epruveta ø 17/105, 12 ml, konusna, sa zapušačem (sterilna)</t>
  </si>
  <si>
    <t>Nastavci za automatsku pipetu/ Eppendorf Tips,  0.1-10μl</t>
  </si>
  <si>
    <t>Cellulose Nitrate (CN) Membrane Filter, 11406--47----ACN</t>
  </si>
  <si>
    <t>Plastične Petri posude: 90mm. sterilne. Spektar Cacak</t>
  </si>
  <si>
    <t>Spektar, 0319, Nastavak za automatsku pipetu 5-200µl (žuti, nesterilan)</t>
  </si>
  <si>
    <t>Greiner Bio-one, 616201, PCR tubice, 1,5ml, polypropilen, DNase RNase free</t>
  </si>
  <si>
    <t>Greiner Bio-one, 667201, PCR tubice,  0.5 ml, flat cap, natural</t>
  </si>
  <si>
    <t>Greiner Bio-one, 683201, PCR tubice, 0.2 ml, flat cap, natural</t>
  </si>
  <si>
    <t>Plastične Petri posude: 55mm. sterilne. Spektar Cacak</t>
  </si>
  <si>
    <t>5 x 3mm</t>
  </si>
  <si>
    <t>crvena</t>
  </si>
  <si>
    <t>(Roth, H666.1</t>
  </si>
  <si>
    <t>ROTH  1175.1(pak/5m)</t>
  </si>
  <si>
    <t>(pak/5m)</t>
  </si>
  <si>
    <t>ROTH 1177.1(pak/5m)</t>
  </si>
  <si>
    <t>ROTH 0680.1(pak/5m)</t>
  </si>
  <si>
    <t>Cowie 016.002</t>
  </si>
  <si>
    <t>ROTH kat.broj E152.1</t>
  </si>
  <si>
    <t>ROTH kat.broj E155.1</t>
  </si>
  <si>
    <t>Carl Roth EE03.1</t>
  </si>
  <si>
    <t>Carl Roth EE07.1</t>
  </si>
  <si>
    <t>Sarstedt, kat broj 62.547.004</t>
  </si>
  <si>
    <t>Eppendorf</t>
  </si>
  <si>
    <t>Sigma-Aldrich, kat.br. P7668-1EA</t>
  </si>
  <si>
    <t xml:space="preserve">Eppendorf </t>
  </si>
  <si>
    <t>ROTH    HK47.1(pak/100 kom)</t>
  </si>
  <si>
    <t>58 x 58cm; 75g/m²</t>
  </si>
  <si>
    <t>ROTH kat.broj 0251.1</t>
  </si>
  <si>
    <t>plava</t>
  </si>
  <si>
    <t>Ref. No.: 11106-047 N, pk100, pak/100 kom</t>
  </si>
  <si>
    <t>ROTH 1178.1(pak/5m)</t>
  </si>
  <si>
    <t>10 l</t>
  </si>
  <si>
    <t>50ml</t>
  </si>
  <si>
    <t>SPEKTAR CACAK 0259</t>
  </si>
  <si>
    <t>Roth</t>
  </si>
  <si>
    <t>Sarstedt</t>
  </si>
  <si>
    <t>Greiner Bio-one</t>
  </si>
  <si>
    <t>Brand</t>
  </si>
  <si>
    <t>Expell 5130130C</t>
  </si>
  <si>
    <t>ExpellPlus 5030040C</t>
  </si>
  <si>
    <t>ExpellPlus 5131090C</t>
  </si>
  <si>
    <t>Spektar</t>
  </si>
  <si>
    <t>Spektar Čačak</t>
  </si>
  <si>
    <t>Sartorius Minisart</t>
  </si>
  <si>
    <t>Carl Roth</t>
  </si>
  <si>
    <t>100/pak</t>
  </si>
  <si>
    <t>kom.</t>
  </si>
  <si>
    <t>pakovanje</t>
  </si>
  <si>
    <t>kutija</t>
  </si>
  <si>
    <t>list</t>
  </si>
  <si>
    <t>pak.</t>
  </si>
  <si>
    <t>m</t>
  </si>
  <si>
    <t>pak/100 kom</t>
  </si>
  <si>
    <t>pak od 100 kom</t>
  </si>
  <si>
    <t>pakovanje 500 kom</t>
  </si>
  <si>
    <t>pakovanje 1000 kom</t>
  </si>
  <si>
    <t>pakovanje od 500 kom</t>
  </si>
  <si>
    <t>pak od 500 kom</t>
  </si>
  <si>
    <t>pak od 1000 kom</t>
  </si>
  <si>
    <t>pak od 350 kom</t>
  </si>
  <si>
    <t>pakovanje 500 komada</t>
  </si>
  <si>
    <t xml:space="preserve"> pak (500 kom/kesi)</t>
  </si>
  <si>
    <t>pakovanje od 500</t>
  </si>
  <si>
    <t>set 100 komada</t>
  </si>
  <si>
    <t>set 50 komada</t>
  </si>
  <si>
    <t>pakovanje 1000 komada</t>
  </si>
  <si>
    <t>pakovanje 100 komada</t>
  </si>
  <si>
    <t>pakovanje 96 komada</t>
  </si>
  <si>
    <t>kutija 1000 komada</t>
  </si>
  <si>
    <t>kesa 1000 komada</t>
  </si>
  <si>
    <t>kutija 100 komada</t>
  </si>
  <si>
    <t>kutija 200 komada</t>
  </si>
  <si>
    <t>komad</t>
  </si>
  <si>
    <t>pak (1000 kom/kesi)</t>
  </si>
  <si>
    <t xml:space="preserve"> pak (500 kom)</t>
  </si>
  <si>
    <t xml:space="preserve"> pak (1000 kom)</t>
  </si>
  <si>
    <t>III - Poseban zahtev, šifra</t>
  </si>
  <si>
    <t>IV -Naziv ponuđenog dobra, proizvođač, šifra</t>
  </si>
  <si>
    <t>Rok važenja ponude:_______ dana od dana otvaranja ponuda (Rok važenja ponude ne može biti kraći od 90 dana)</t>
  </si>
  <si>
    <t>Potpis ovlašćenog lica ponuđača:</t>
  </si>
  <si>
    <t xml:space="preserve"> POTROŠNI LABORATORIJSKI PRIBOR</t>
  </si>
  <si>
    <t>PRILOG B  KONKURSNE DOKUMENTACIJE ZA JAVNU NABAVKU - OBRAZAC PONUDE SA STRUKTUROM CENE - OBRAZAC 1 TAČKA 5)                                                                                                                                                                                          OPIS PREDMETA NABAVKE Materijal za obrazovanje i nauku - potrošni laboratorijski materijal i pribor</t>
  </si>
  <si>
    <t xml:space="preserve">
Rotilabo®-magnetic stirring rods with centre ring
sifra: 1489.2  ⌀ (mm) 3; Length (mm) 8 </t>
  </si>
  <si>
    <t xml:space="preserve">
Rotilabo®-magnetic stirring rods with centre ring sifra: 1490.2  ⌀ (mm) 4.5; Length (mm) 12          </t>
  </si>
  <si>
    <t>Rubber pump, ET98.1</t>
  </si>
  <si>
    <t>2690.1, Forceps, straight, blunt, anatomical,  Length 145 mm</t>
  </si>
  <si>
    <t>Cell Culture Flasks SARSTEDT, T25, Standard, sterile, REF 83.3910</t>
  </si>
  <si>
    <t>Cowie, PTFE T-Type Stopcock, 2mm, 8mm; 016.104</t>
  </si>
  <si>
    <t>LP14.1, Single way stopcocks, 2pcs</t>
  </si>
  <si>
    <t>LP16.1, Single way stopcocks, 2pcs</t>
  </si>
  <si>
    <t>LLG-Pasteur pipettes, Soda-lime glass, cap. 2 mL, length 150 mm,pack of 1000</t>
  </si>
  <si>
    <t>Rotilabo®-cylindric magnetic stirring bars (10 pcs)</t>
  </si>
  <si>
    <t>Suction cap, transparent, natural rubber</t>
  </si>
  <si>
    <t>KWS-grease, For vacuum, high vacuum and backflow distillation, 100 g</t>
  </si>
  <si>
    <t>Fisher Scientific Fisherbrand™ Solid Rubber Stoppers (27mmx31mmx32mm)</t>
  </si>
  <si>
    <t>Fisher Scientific Fisherbrand™ Solid Rubber Stoppers (41mmx47mmx42mm)</t>
  </si>
  <si>
    <t>Carl Roth Dura Seal® (127mmx45m)</t>
  </si>
  <si>
    <t xml:space="preserve">Pincete </t>
  </si>
  <si>
    <t>Corning® 50 mL centrifuge tubes</t>
  </si>
  <si>
    <t>Corning® 15 mL centrifuge tubes</t>
  </si>
  <si>
    <t xml:space="preserve">Plasticni spricevi (SYR-2ML, Romed 2-part syringeas, sterile, 2 ml, 20 × 1½" </t>
  </si>
  <si>
    <t>Parafilm M Roth, kat.br. H666.1</t>
  </si>
  <si>
    <t>Vata</t>
  </si>
  <si>
    <t>Plasticni nastavci, tips za ependorf mikropipete 1-10mikrolitara, sterilni, u kutiji-box, Ependorff kat br. 0030073.002</t>
  </si>
  <si>
    <t>Igle 20 × 1½" , Nipro</t>
  </si>
  <si>
    <t>Nastavci za transfer pipetu, 500-5000 uL</t>
  </si>
  <si>
    <t>Nastavci za transfer pipetu, 100-1000 uL</t>
  </si>
  <si>
    <t>Nastavci za transfer pipetu, 10-200 uL</t>
  </si>
  <si>
    <t>Nastavci za transfer pipetu, 1-10 uL</t>
  </si>
  <si>
    <t>Regenerated cellulose syringe membrane filters, pore size: 0,45μm, diameter: 25 mm, luer tip, 200/pk</t>
  </si>
  <si>
    <t>Regenerated cellulose syringe membrane filters, pore size: 0,45μm, diameter: 13 mm, luer tip, 200/pk</t>
  </si>
  <si>
    <t>Propipeta gumena</t>
  </si>
  <si>
    <t>PVC špric boce, 500 ml</t>
  </si>
  <si>
    <t>Četka za pranje boca 1/2, HEINZ-HERENZ, 0408689</t>
  </si>
  <si>
    <t>Nastavci za pipetu (pipette tips, volume range 0.1-10 μL, non-sterile, PP, clear, certified free of DNase, Rnase, LLG cat no 9.409 099, 1000 pipettes/bag)</t>
  </si>
  <si>
    <t>syringe filter units (SLGP033RB, Millex-GP Syringe Filter Unit, 33 mm diameter sterile syringe filter with a 0.22 µm pore size hydrophilic Polyethersulfone (PES) membrane, 250/pack)</t>
  </si>
  <si>
    <t>centrifuge tubes, PP, with green screw cap, sterile, singled packed, conical, with gradiation and marking area, DNase and RNase free, diam 30 mm, height 120 mm, capacity 50 mL, LLG cat no 9.316 064, 50 tubes/pack</t>
  </si>
  <si>
    <t>centrifuge tubes, PP, with green screw cap, sterile, singled packed, conical, with gradiation and marking area, DNase and RNase free, diam 17 mm, height 120 mm, capacity 15 mL, LLG cat no 9.316 062, 50 tubes/pack</t>
  </si>
  <si>
    <t xml:space="preserve"> Nastavci za pipetu ( Capp ExpellPlus 10ul Universal Tips, Low Retention, Bulk Bag 1000 tips/pk, Certified Rnase, Dnase, DNA &amp; Pyrogen free, 5030010, 1000 pipettes/bag)</t>
  </si>
  <si>
    <t>cell culture flasks, growth surface 75 cm2,  hydrophobic membrane (pore size 0.2 µm) for minimal risk of contamination and optimal gas exchange, angled neck, sterile, PS, graduations, DNase, RNase and human DNA free, roth cat no CE49.1, 120 flask/pack</t>
  </si>
  <si>
    <t xml:space="preserve">cell culture plate inserts, 50 inserts/pack
pore size 0.4 μm, diam. 30 mm, tissue-culture treated, sterile, for 6-well plates, clear, sigma aldrich cat no Z354996-50EA </t>
  </si>
  <si>
    <t xml:space="preserve"> Nunc® EasYFlasks™, Nunclon® Δ Surface Nunclon® Δ surface treatment, 25 cm2 angled neck, vent/close cap, 200/cs, Sigma Aldrich cat no F7177-1CS, 200 flasks/pack</t>
  </si>
  <si>
    <t>Plasticne kivete za spektrofotometar 10x10x30mm, 100/pk</t>
  </si>
  <si>
    <t>Gumeno crevo, providno f 8 mm</t>
  </si>
  <si>
    <t>Gumeno crevo, providno f 10 mm</t>
  </si>
  <si>
    <t>Rotilabo Stoppers made of silicone rubber WITH HOLE 17 22 25</t>
  </si>
  <si>
    <t>Rotilabo Stoppers made of silicone rubber WITH HOLE 26 32 30</t>
  </si>
  <si>
    <t>Rotilabo Stoppers made of silicone rubber WITH HOLE 31 38 35</t>
  </si>
  <si>
    <t>Rotilabo Stoppers made of silicone rubber  17 22 25</t>
  </si>
  <si>
    <t>Rotilabo Stoppers made of silicone rubber  26 32 30</t>
  </si>
  <si>
    <t>Rotilabo Stoppers made of silicone rubber 31 38 35</t>
  </si>
  <si>
    <t>Conical joint 14 yellow</t>
  </si>
  <si>
    <t>Adapters with olive , Bent tubing olive (90), 14/23</t>
  </si>
  <si>
    <t>Adapters with olive , Bent tubing olive (90), 29/32</t>
  </si>
  <si>
    <t>Adapters with NS-stopcock, Bent tubing olive (90), 14/23</t>
  </si>
  <si>
    <t>Adapters with NS-stopcock, Bent tubing olive (90), 29/32</t>
  </si>
  <si>
    <t>Rotilabo fibre glass syringe filters</t>
  </si>
  <si>
    <t>Univerzalna lakmus hartija</t>
  </si>
  <si>
    <t xml:space="preserve">              Lakmus hartija</t>
  </si>
  <si>
    <t xml:space="preserve"> Lakmus hartija</t>
  </si>
  <si>
    <t>Propipete</t>
  </si>
  <si>
    <t>Filter hartija</t>
  </si>
  <si>
    <t xml:space="preserve">Čaša PVC </t>
  </si>
  <si>
    <t xml:space="preserve">PVC bočice </t>
  </si>
  <si>
    <t xml:space="preserve">PVC kutija </t>
  </si>
  <si>
    <t xml:space="preserve"> Laboratorijska  kasika</t>
  </si>
  <si>
    <t>magneti</t>
  </si>
  <si>
    <t>univerzalna indikatorska hartija pH0-14</t>
  </si>
  <si>
    <t>lakmus hartija,plava</t>
  </si>
  <si>
    <t>lakmus hartija,crvena</t>
  </si>
  <si>
    <t>kvalitativna filter hartija u tabaku</t>
  </si>
  <si>
    <t>vata,sanitetska</t>
  </si>
  <si>
    <t>cetka za epruvete od 16mm</t>
  </si>
  <si>
    <t>propipeta,gumena sa 3 ventila,za tlc</t>
  </si>
  <si>
    <t>teflonska slavina</t>
  </si>
  <si>
    <t>gumeni cepovi bez rupe 18 x 20mm</t>
  </si>
  <si>
    <t>gumeni cepovi bez rupe 24 x 30mm</t>
  </si>
  <si>
    <t>MAGNET 5 X2 MM,9197503,LLG</t>
  </si>
  <si>
    <t>PARAFILM M SEALING FILM 100mmX38m,9170002,LLG</t>
  </si>
  <si>
    <t>CETKE ZA EPRUVETE 16mm,2, CETKOM</t>
  </si>
  <si>
    <t xml:space="preserve">SPRIC BOCA 250 ML,9223501,LLG             </t>
  </si>
  <si>
    <t xml:space="preserve">INDIKATOR PAPIR PH 0-14, LLG,9129807,LLG            </t>
  </si>
  <si>
    <t>FILTER PAPIR 580X580, 70 g/m2,707220-1,LLG</t>
  </si>
  <si>
    <t>BALON 10 L HDPE,9139934,LLG</t>
  </si>
  <si>
    <t>Rotilabo stakleni vijali 60ml/ND24 (EPA) LC94.1</t>
  </si>
  <si>
    <t>FILTER PAPIR FI 110MM,CRNA TRAKA, KVALITATIVNI,9045831,LLG</t>
  </si>
  <si>
    <t>TEFLON TUBING,6,0 X 1,0 MM WALL, P.M,6205672,LLG</t>
  </si>
  <si>
    <t>MEBRAN FILTER, CA, 0.45um,47mm, 1/100,7970041,LLG</t>
  </si>
  <si>
    <t>FILTER PAPER CIRCLES MN 85/70 BF, 45 MM ,6901000,LLG</t>
  </si>
  <si>
    <t>VATA PAPIRNA 1KG, 10101</t>
  </si>
  <si>
    <t>SPRIC BOCA 500mL.9223502,LLG</t>
  </si>
  <si>
    <t>Plastični špric 10 ml, sterilan, SPRIC, 10ML,1033,DINE</t>
  </si>
  <si>
    <t>Vial kit, 1.5 ml</t>
  </si>
  <si>
    <t>Syringe Filter, 0.22 µm</t>
  </si>
  <si>
    <t>Nastavak za automatske pipete, 1000µl, plave</t>
  </si>
  <si>
    <t>FILTER PAPIR FI 110MM,PLAVA TRAKA, KVALITATIVNI,6242672,LLG</t>
  </si>
  <si>
    <t>Magnetna jezgra, 20 x 6mm</t>
  </si>
  <si>
    <t xml:space="preserve">Nastavak za automatsku pipetu Brand, 10-100µl (nesterilan) </t>
  </si>
  <si>
    <t xml:space="preserve">Nastavak za automatsku pipetu Brand, 1000-10000µl (nesterilan) </t>
  </si>
  <si>
    <t xml:space="preserve">Nastavak za automatsku pipetu Brand, 0.5-5ml (nesterilan) </t>
  </si>
  <si>
    <t>Nastavak za automatsku pipetu Ependorf, 100-1000µl (nesterilan)</t>
  </si>
  <si>
    <t>Nastavak za automatsku pipetu Ependorf, 10-100µl (nesterilan)</t>
  </si>
  <si>
    <t>Nastavak za automatsku pipetu Ependorf, 1-10ml (nesterilan)</t>
  </si>
  <si>
    <t>Nastavak za automatsku pipetu Finnpipette Thermo 1-10ml (nesterilan)</t>
  </si>
  <si>
    <t>PVC špric boce 500 cm3</t>
  </si>
  <si>
    <t xml:space="preserve">Univerzalna ind. hartija pH=0-14 </t>
  </si>
  <si>
    <t xml:space="preserve">Lakmus hartija, plava </t>
  </si>
  <si>
    <t xml:space="preserve">Lakmus hartija,crvena   </t>
  </si>
  <si>
    <t>Spektar, Nastavak za automatsku pipetu 1 ml (plavi, nesterilani)</t>
  </si>
  <si>
    <t>Plastične Petri posude: 33mm. sterilne. Spektar Cacak</t>
  </si>
  <si>
    <t>Nitrocelulozna filter membrana Mixed Cellulose Esters Membrane Filter Type pore size 0.22 μm, diam. 47 mm; N8645-100EA</t>
  </si>
  <si>
    <t>Whatman Chromatogarafy Paper, #3030-6185, grade 3mm chr, 11x14 cm, 100 sheets</t>
  </si>
  <si>
    <t>ExpellPlus 10µl, pre-sterile w/ filter, hinged racks, 10x96 pcs, 5030030C</t>
  </si>
  <si>
    <t>ExpellPlus 100µl, pre-sterile w/ filter, hinged racks, 10x96 pcs, 5030066C</t>
  </si>
  <si>
    <t>ExpellPlus 200µl, pre-sterile w/ filter, hinged racks, 10x96 pcs, 5030090C</t>
  </si>
  <si>
    <t>Expell 1000µl, pre-sterile w/ filter, hgd. rks.4x8x96 pcs., 5130150C</t>
  </si>
  <si>
    <t>Mikrotuba 2 mL</t>
  </si>
  <si>
    <t>Mikrotuba 1.5 mL</t>
  </si>
  <si>
    <t>MIKROTUBE,PP,SA POK.,TRANSP. 1.5 ML, 9409310*LLG</t>
  </si>
  <si>
    <t>Expell 10ul, reload, 10x96 pcs. 5030035C</t>
  </si>
  <si>
    <t>Thick Blot Filter Paper, Precut, 7.5 x 10 cm #1703932</t>
  </si>
  <si>
    <t>Staklene bočice za uzorke 15 ml (Rotilabo®-snap-cap vials ND22, LC84.1)</t>
  </si>
  <si>
    <t>Plstični čepovi za staklene bočice za uzorke (Snap-on lids, LC87.1)</t>
  </si>
  <si>
    <t>Staklene bočice za uzorke 10 ml (Rotilabo®-snap-cap vials ND18, LC83.1)</t>
  </si>
  <si>
    <t>Plstični čepovi za staklene bočice za uzorke (Snap-on lids, LC86.1)</t>
  </si>
  <si>
    <t>ExpellPlus 10ul long, bag, pre-sterile w/ filter, 1000 komada/kutiji, 5131060C</t>
  </si>
  <si>
    <t>ExpellPlus 10µl, long clear, 1000 komada/kutiji 5030040C</t>
  </si>
  <si>
    <t>ExpellPlus 100ul, bag, pre-sterile w/ filter, 1000 komada/kutiji, 5131066C</t>
  </si>
  <si>
    <t>ExpellPlus , 200 µl, yellow, bag,  1000pcs, 4130075C</t>
  </si>
  <si>
    <t>Expell, 200ul, clear, bag, 1000 komada/kutiji, 5030070C</t>
  </si>
  <si>
    <t xml:space="preserve"> ExpellPlus  1000µl, clear, bag, 1000 komada/kesa, 5130130C</t>
  </si>
  <si>
    <t>25 cm2, plug seal, cell culture, 7 mL working volume, 130192</t>
  </si>
  <si>
    <t>75 cm2, plug seal, cell culture, 25 mL working volume, 130193</t>
  </si>
  <si>
    <t>Flaskovi 75cm2, za celijske kulture - Nunc* EasYFlasks* with Nunclon* Delta Surface, polystyrene, angled neck, filter closure; plavi cep, 156499</t>
  </si>
  <si>
    <t>BioLite Multidish 96F, sa poklopcem, sterilne, pojedinačno pakovane, 130188</t>
  </si>
  <si>
    <t>Greiner Bio One, , 96-well plate, sterile, flat bottom, with lid, 655180</t>
  </si>
  <si>
    <t xml:space="preserve"> 24 well Tissue culture treated plate with lid, sterile, 100 komada/kutiji, 662160</t>
  </si>
  <si>
    <t>12-well ploče, cell culture treated, with lid, lid with condensation ring, sterile, 665180</t>
  </si>
  <si>
    <t>6-well, mikrotitar ploce sa poklopcem, cell culture treated, with lid, lid with condensation ring, sterile, 657160</t>
  </si>
  <si>
    <t>PCR tubice 1.5 ml, polypropilen, DNase RNase free, Pakovanja od 500 komada, 616201</t>
  </si>
  <si>
    <t>PCR tubice 0.5 ml, 1000 komada/kutiji, 682201</t>
  </si>
  <si>
    <t xml:space="preserve"> PCR tubice 0.2 ml, 1000 komada/kutiji , 683201</t>
  </si>
  <si>
    <t>GEL-LOAD PIPETTE TIP, 10-200µL,TRANSPARENT, 96 PIECES PER RACK, 770291</t>
  </si>
  <si>
    <t>Tube  50ml, 115x28 mm,  konusna sa stopom i nav. zatvar, graduisana, polipropilen (PP),  sterilna, set 25 kom,  62.559.001</t>
  </si>
  <si>
    <t xml:space="preserve"> Tube 50 ml, 114x28 mm, konusna sa  zatvaracem, bez stope, graduisana, polipropilen (PP),  sterilna set=25, 62.547.254,</t>
  </si>
  <si>
    <t xml:space="preserve"> Tube15 ml, 120x17mm,konusna, graduisana, sa zapusacem, polipropilen, sterilna set=50,  62.554.502</t>
  </si>
  <si>
    <t xml:space="preserve"> Tube 10 ml ø16/100, sa zapušačem, sterilna, negraduisana PP, set 50 kom, 83.9923.929</t>
  </si>
  <si>
    <t xml:space="preserve"> Epruveta 5 mL, 75x12 mm, Polypropylene (PP), with assembled ventilation cap, sterile, 100 komada/kesi,  55.526.006</t>
  </si>
  <si>
    <t xml:space="preserve"> Epruveta 5 mL, 75x12 mm, Polystyrene (PS), with assembled ventilation cap, sterile, 100 komada/kesi, 55.476.013</t>
  </si>
  <si>
    <t>96-well Real-Time PCR ploce, transparentne set =25 kom, 72.1979.202</t>
  </si>
  <si>
    <t>Adhesive transparent sealing locks for the PCR and qPCR, sealing lock in 96-well format, RNase/DNase-free, optically clear, set=100 kom , 95.1994</t>
  </si>
  <si>
    <t xml:space="preserve"> filter units, disposable, for sterile filtration, PES 0.2µm, individually packed  , 83.1826.001</t>
  </si>
  <si>
    <t xml:space="preserve"> 4-well tissue culture chamber on a PCA slide, slide system, removable, 6 sterile pieces per slide packaging and 96 pieces/case </t>
  </si>
  <si>
    <t>Sarstedt Petri posuda  ø 90mm (sterilna) 82.1472</t>
  </si>
  <si>
    <t>SEROLOŠKA PIPETA 5ML, STERILNA , pojedinačno pakovane,  86.1253.00</t>
  </si>
  <si>
    <t>SEROLOŠKA PIPETA 10ML, STERILNA, induvidualno pakovane,  1, set=200 kom, 86.1254.00</t>
  </si>
  <si>
    <t>Foam Pads for Mini Trans Blot, 1703933</t>
  </si>
  <si>
    <t>gumeni nastavak za pipetiranje</t>
  </si>
  <si>
    <t>PP špric-boca</t>
  </si>
  <si>
    <t>papirna vata</t>
  </si>
  <si>
    <t>bakteriološka eza</t>
  </si>
  <si>
    <t>bakteriološka igla</t>
  </si>
  <si>
    <t>Neubauer-improved komorice za brojanje</t>
  </si>
  <si>
    <t>Macropipette controller, grey (0.1 to 200 ml)</t>
  </si>
  <si>
    <t>Pipette filler - Pipette Pump (volume up to 25 ml, red)</t>
  </si>
  <si>
    <t>Predmetna stakla, 76x26 mm, brušena</t>
  </si>
  <si>
    <t>SuperFrost Ultra Plus®-adhesion microscope slides</t>
  </si>
  <si>
    <t>Pokrovna stakla, 22x22, pakovanje od 200</t>
  </si>
  <si>
    <t>Pokrovna stakla, 24x50, pakovanje od 100</t>
  </si>
  <si>
    <t>Disposable syringes, 2ml, PP, with Luer</t>
  </si>
  <si>
    <t>Disposable syringes, 5ml, PP, with Luer</t>
  </si>
  <si>
    <t>Igla za jednokratnu upotrebu, 0.9x40 mm, pakovanje od 100</t>
  </si>
  <si>
    <t>Igla za jednokratnu upotrebu, 0.6x30 mm 23Gx1</t>
  </si>
  <si>
    <t>Mikrotube Eppendorf, 2 ml, transparentne</t>
  </si>
  <si>
    <t>Mikrotube Eppendorf, 1.5 ml, transparentne</t>
  </si>
  <si>
    <t>Tuba za centrifugiranje, sa stopalom, 50 ml, PP</t>
  </si>
  <si>
    <t>Tuba za centrifugiranje, 50 ml, PP, 30x115 mm</t>
  </si>
  <si>
    <t>Tuba za centrifugiranje, 50 ml, PP, konusna bez stopala</t>
  </si>
  <si>
    <t>Tuba za centrifugiranje, 50 ml, PP, konusna sa stopalom</t>
  </si>
  <si>
    <t>Dissecting needles, lenght 140 mm, lancet-shaped</t>
  </si>
  <si>
    <t>LLG-Forceps for cover slips, curved</t>
  </si>
  <si>
    <t>Skalpeli za jednokratnu upotrebu, veličina 10</t>
  </si>
  <si>
    <t>25 cm2, plug seal, cell culture, 7 mL working volume</t>
  </si>
  <si>
    <t>75 cm2, plug seal, cell culture, 25 mL working volume</t>
  </si>
  <si>
    <t>Disposable reaction tubes 2 ml</t>
  </si>
  <si>
    <t>Reaction vessels, 1,5 ML</t>
  </si>
  <si>
    <t>Pipette tips ep T.I.P.S 2-200 UL</t>
  </si>
  <si>
    <t xml:space="preserve">Pipette tips epT.I.P.S. Standard 20 ul - 300 ul </t>
  </si>
  <si>
    <t>Pipette tips ep T.I.P.S 0.1-10UL</t>
  </si>
  <si>
    <t>mikrotitar pločice 96-well ravno dno</t>
  </si>
  <si>
    <t>Epruveta ø 30/115, 50 ml, konusne sa navojnim zatvaracem, PP</t>
  </si>
  <si>
    <t>Epruveta ø 17/105, 12 ml, konusna sa zapušačem, graduisana, PP</t>
  </si>
  <si>
    <t>Rotilabo®-safety pipette bulbs, Standard model, cat No 0251.1</t>
  </si>
  <si>
    <t>Capp ExpellPlus pippette tips 5030040C, 10µl long, clear, bag 1000/1 pcs</t>
  </si>
  <si>
    <t>Eppendorf pipette tips  0030000897, standard, 20-300 µl</t>
  </si>
  <si>
    <t>Capp Expell pippette tips 5130130C, 1000µl, clear, bag, 1000/1pcs</t>
  </si>
  <si>
    <t>Capp ExpellPlus pippette tips 5131060C, 10µl long, bag, presterile w/filter, 1000/1 pcs</t>
  </si>
  <si>
    <t>Capp ExpellPlus pippette tips 5131090C, 200µl, bag, pre-sterile w/ filter,1000/1 pcs</t>
  </si>
  <si>
    <t>Capp ExpellPlus pippette tips 5130150C, 1000 μl, pre-sterile w/ filter, u kutiji</t>
  </si>
  <si>
    <t>Epruveta platicna sterilna sa stopom, graduisana, 50ml, Sarsted 62.559.001</t>
  </si>
  <si>
    <t>Epruveta plastična sterilna sa zapušačem 5ml,75x12mm, PP, Sarsted 55.526.006</t>
  </si>
  <si>
    <t>Epruveta plastična sterilna sa zapušačem graduisana 15ml, Sarsted 62.554.502</t>
  </si>
  <si>
    <t>Parafilm M sealin film 100mmx38mm, LLG 9170002</t>
  </si>
  <si>
    <t>Thermo Scientific™ BioLite 96 well plate 130188, flat bottom, sterile, with lid, clear, pojedinacno pakovane</t>
  </si>
  <si>
    <t>Thermo Scientific™ BioLite 12 well plate 130185, flat bottom, sterile, with lid, clear, pojedinacno pakovane</t>
  </si>
  <si>
    <t>Thermo Scientific™ BioLite 6 well plate 130184 , flat bottom, sterile, with lid, pojedinacno pakovane</t>
  </si>
  <si>
    <t>Petri posude ø 55mm, sterilna, Spektar Cacak 0002</t>
  </si>
  <si>
    <t>Microtubes 2ml 9409025, LLG</t>
  </si>
  <si>
    <t>Microtubes 1.5ml 9409024, LLG</t>
  </si>
  <si>
    <t>PCR tubice 1.5mL, PCR clean</t>
  </si>
  <si>
    <t>PCR tubice 0.5ml, Greiner Bio-One 682201, PCR clean</t>
  </si>
  <si>
    <t>PCR tubice 0.2ml, Greiner Bio-One 683201, PCR clean</t>
  </si>
  <si>
    <t>Sarstedt, 72.1979.202, Real-Time PCR ploce, set =25 kom</t>
  </si>
  <si>
    <t>Sarstedt, 95.1994, Transparent PCR and qPCR Sealing Tape, optically clear, set=100 kom</t>
  </si>
  <si>
    <t>Greiner Bio-One, 655076, Microplate, PS, 96 well, Black, F-bottom, chimney well, Fluotrac., Med. binding, 4x10 PCS./BAG</t>
  </si>
  <si>
    <t>Greiner Bio-One, 655906, Microplate, 96-well plate, non-binding, unclear, black, F-bottom, chymney well</t>
  </si>
  <si>
    <t>Greiner Bio-One, 675086, Cell culture microplate, 96 well, PS, Half area,  Black, CELLSTAR®, TC, lid, sterile</t>
  </si>
  <si>
    <t xml:space="preserve">Cell Scraper, 28 cm, long, blue, sterile, single packed, Greiner Bio-One, 541070, </t>
  </si>
  <si>
    <t>Neubauer brojacka komora (hemocitometar)</t>
  </si>
  <si>
    <t>Nunc Cell Culture Treated EasYFlasks, T75, filter, polystyrene, angled neck, plavi cep, 156499</t>
  </si>
  <si>
    <t>Sarstedt Cell Culture Flasks, T25, filter, sterile, polystyrene, 83.3910.002</t>
  </si>
  <si>
    <t xml:space="preserve"> Kriotuba, 2ml, pp, sa odvojenim cepom, sterilne, sa postoljem, za zamrzavanje celija</t>
  </si>
  <si>
    <t>Pipeta plasticna, graduisana sterilna 10ml sa vatom, pojedinacno pakovane</t>
  </si>
  <si>
    <t>Pipeta plasticna, graduisana sterilna 25ml sa vatom, pojedinacno pakovane</t>
  </si>
  <si>
    <t>Nalgene® DS0210-4020 Cellulose Nitrate Membrane Filter, Non-Sterile, Diameter: 4.7cm, Pore Size: 0.22µm, Thermo Scientific</t>
  </si>
  <si>
    <t>Nalgene 25mm Syringe Filters,724-2020 , pore size 0.2µm, Polypropylene (PP) w/blue ring</t>
  </si>
  <si>
    <t>Thermo Scientific Rezervoari za reagense, 25ml, PS,  95128093</t>
  </si>
  <si>
    <t>cetke za epruvete,16mm,2, CETKOM</t>
  </si>
  <si>
    <t>microtube 2mL, 9409025, LLG</t>
  </si>
  <si>
    <t>microtube, 1.5mL 9409024, LLG</t>
  </si>
  <si>
    <t>nastavci zuti 2-200 µL, 6206251 LLG</t>
  </si>
  <si>
    <t>nastavci plavi, 50-1000µL, 9409680, LL:</t>
  </si>
  <si>
    <t>pipette tips, 0.1-10µL, 9409099, LLG</t>
  </si>
  <si>
    <t>microtube rack, assorted coulours, 6237973, LLG</t>
  </si>
  <si>
    <t>PVC spric boca 500mL, 9223502, LLG</t>
  </si>
  <si>
    <t>LLG-centrifuge tubes, PP, 15ml, sterile, single packed, 9.316. 062</t>
  </si>
  <si>
    <t>Thermo Nalgene CN membran filteri, 0.45um, 47mm, beli sa zelenom mrežom, sterilni, pojedinačno pakovani</t>
  </si>
  <si>
    <t xml:space="preserve">104-Q Thermo QSP 10 наставци 10μl кратки ссет =1000 ком </t>
  </si>
  <si>
    <t>94300120 Thermo Labtip жути наставци 200μl set=1000 ком</t>
  </si>
  <si>
    <t>3896 Thermo MBP 5000 Micropoint наставци 5ml, set=250 ком</t>
  </si>
  <si>
    <t>9402151 Thermo Finntip 10 наставци 10ml, set =100 ком</t>
  </si>
  <si>
    <t>Filter papir RB-5211 8" x 10" sheet (100 sheets per box)</t>
  </si>
  <si>
    <t>Aluposude za sušenje uzoraka - 1500 ml</t>
  </si>
  <si>
    <t>plastične tegle sa poklopcem - 1 kg</t>
  </si>
  <si>
    <t>Zatvarač PP screw, 1,5 mm, zatvoren, Butyuptfe</t>
  </si>
  <si>
    <t>Plastične petri posude 55mm, sterilne</t>
  </si>
  <si>
    <t xml:space="preserve">Carl ROTH 1489.2  ⌀ (mm) 3; Length (mm) 8 </t>
  </si>
  <si>
    <t xml:space="preserve">Carl ROTH   1490.2  ⌀ (mm) 4.5; Length (mm) 12      </t>
  </si>
  <si>
    <t>Carl ROTH   ET98.1</t>
  </si>
  <si>
    <t>carl roth 2690.1,</t>
  </si>
  <si>
    <t>SARSTEDT, T25, Standard, sterile, REF 83.3910</t>
  </si>
  <si>
    <t>Cowie 016.104</t>
  </si>
  <si>
    <t>carl roth LP14.1</t>
  </si>
  <si>
    <t>carl roth LP16.1</t>
  </si>
  <si>
    <t>LLG labware kat. broj 9.411 015</t>
  </si>
  <si>
    <t>ROTH kat.broj 0973.2</t>
  </si>
  <si>
    <t>ROTH kat.broj 0994.2</t>
  </si>
  <si>
    <t>Carl Roth, 8404.1</t>
  </si>
  <si>
    <t>Carl Roth 0930.1</t>
  </si>
  <si>
    <t xml:space="preserve">Fisher Scientific 11502932 </t>
  </si>
  <si>
    <t xml:space="preserve">Fisher Scientific 10558431 </t>
  </si>
  <si>
    <t>Carl Roth Y701.1</t>
  </si>
  <si>
    <t>CLS4558-300EA</t>
  </si>
  <si>
    <t xml:space="preserve">CLS430791-500EA
</t>
  </si>
  <si>
    <t>SPRIC 2ML TRODELNI STER.,0220,DINE TRADE</t>
  </si>
  <si>
    <t>Roth, H666.1</t>
  </si>
  <si>
    <t>PARAFILM M 100MMX75M,9170005,LLG</t>
  </si>
  <si>
    <t>Agilent, SCREW CAP AND CLEAR VIAL KIT 5182-0553,AGILENT</t>
  </si>
  <si>
    <t>SPRIC DVODELNI 2NL,0021, DINE</t>
  </si>
  <si>
    <t>Roth, TL52.1</t>
  </si>
  <si>
    <t>Roth, TL56.1</t>
  </si>
  <si>
    <t>Roth, TL58.1</t>
  </si>
  <si>
    <t>Roth, TL392.1</t>
  </si>
  <si>
    <t>Roth, TL395.1</t>
  </si>
  <si>
    <t>Roth, TL397.1</t>
  </si>
  <si>
    <t>Roth, 1165.1</t>
  </si>
  <si>
    <t>Roth, CA84.1</t>
  </si>
  <si>
    <t>Roth, CA87.1</t>
  </si>
  <si>
    <t>Roth, CC28.1</t>
  </si>
  <si>
    <t>Roth, CC31.1</t>
  </si>
  <si>
    <t>Roth, KC99.1</t>
  </si>
  <si>
    <t>PH 0-14 Merc</t>
  </si>
  <si>
    <t>crvene</t>
  </si>
  <si>
    <t>tabak 25 listova</t>
  </si>
  <si>
    <t>1L</t>
  </si>
  <si>
    <t>100ml</t>
  </si>
  <si>
    <t>plasicna,dvostrana, 150mm</t>
  </si>
  <si>
    <t>12mm,ROOTH, XA17.1</t>
  </si>
  <si>
    <t>25mm,ROOTH, XA18.1</t>
  </si>
  <si>
    <t>ROOTH , 0549.2</t>
  </si>
  <si>
    <t>58 x 58 cm,75g/m2</t>
  </si>
  <si>
    <t>200g</t>
  </si>
  <si>
    <t>pakovanje 100 kom</t>
  </si>
  <si>
    <t>ROOTH, 5914.1</t>
  </si>
  <si>
    <t>ROOTH, LP13.1 .plugns12,5,tube outher 8mm, hole 2mm. pakovanje 2 kom</t>
  </si>
  <si>
    <t>LLG</t>
  </si>
  <si>
    <t>Dionex - 79812</t>
  </si>
  <si>
    <t>TPP - 99722</t>
  </si>
  <si>
    <t>70.762.010</t>
  </si>
  <si>
    <t>Sigma Aldrich, N8645-100EA</t>
  </si>
  <si>
    <t>Whatman, GE Healthcare</t>
  </si>
  <si>
    <t>ExpellPlus 5030030C (Promedia)</t>
  </si>
  <si>
    <t>ExpellPlus 5030090C</t>
  </si>
  <si>
    <t>ExpellPlus 5130150C</t>
  </si>
  <si>
    <t>Ratiolab</t>
  </si>
  <si>
    <t xml:space="preserve">Expell </t>
  </si>
  <si>
    <t>Capp</t>
  </si>
  <si>
    <t>Thermo BioLite</t>
  </si>
  <si>
    <t>Thermo Nunc</t>
  </si>
  <si>
    <t>Greiner Bio One</t>
  </si>
  <si>
    <t>Sarsted</t>
  </si>
  <si>
    <t>BioRad</t>
  </si>
  <si>
    <t>držač od drveta, oštra</t>
  </si>
  <si>
    <t>dubina 0,01 mm</t>
  </si>
  <si>
    <t>BRAND® Kontroler za volumetrijske i graduisane pipete, podržava pipete zapremine u rangu od 0.1 do 200 ml, sa silikonskim adapterom, kat.br. 9273850*LLG (Kefo), šifra proizvoda: 26200</t>
  </si>
  <si>
    <t>Isolab Plastični kontroler za pipete graduisane zapremine do 25 ml, crvene boje, kat.br. 4.008 324*LLG (Kefo), šifra proizvoda: 011.01.025</t>
  </si>
  <si>
    <t>Menzel staklene predmetne pločice, dimenzije 76x26 mm, ekstra bele sa sečenim ivicama, 20 mm mat površina na kraju za pisanje (1pak/50 komada), kat.br. 9161145*LLG, šifra proizvoda: AA00000112E</t>
  </si>
  <si>
    <t>Adhezivna predmetna stakla dimenzija 25 x 75 x 1 mm, sa belim delom za obeležavanje, Thermo Scientific™ SuperFrost Ultra Plus© ili odgovarajuće(1 pak/72 kom), kat.br. 9161155*LLG, šifra proizvoda: J1800AMNZ</t>
  </si>
  <si>
    <t>Menzel pokrovna stakla dimenzija 22x22 mm, pure white, debljina 0.13-0.16 mm ( 1 pak/200 kom), kat.br. 9161022*LLG, šifra proizvoda: BB022022A1</t>
  </si>
  <si>
    <t>Menzel pokrovna stakla dimenzija 24x50 mm, pure white, debljina 0.13-0.16 mm (1 pak/100 kom), kat.br. 9161050*LLG, šifra proizvoda: BB024050A1</t>
  </si>
  <si>
    <t>Plastični špric luer tipa, zapremine 2/2.5 ml, dvodelni, sterilan, proizvođač Becton Dickinson (1 pak/100 kom), kat.br. 9950297*LLG, šifra proizvoda: 300185</t>
  </si>
  <si>
    <t xml:space="preserve">Plastični špric luer tipa, zapremine 5 ml, dvodelni, sterilan, proizvođač Becton Dickinson (1 pak/100 kom), kat.br. 9950298*LLG, šifra proizvoda: 302187 </t>
  </si>
  <si>
    <t>Fine-JectR igla za špric za jednokratnu upotrebu, PRAVAZ br. 1, Luer-Lock tip, proizvođač Henke-Sas (1 pak/100 kom), kat.br. 9410101*LLG, šifra proizvoda: 4710009040</t>
  </si>
  <si>
    <t>NIPRO Igla za jednokratnu upotrebu, 23Gx1 0.6x30 mm (1pak/100 kom)</t>
  </si>
  <si>
    <t xml:space="preserve">Standard reaction tubes (1,5 ml volume) with lid, colourless 3810X, proizvođač Eppendorf Vertrieb Deutschlandf (1 pak/1000 kom), kat.br. 9409317*LLG, šifra proizvoda: 0030125150 </t>
  </si>
  <si>
    <t>SAFE-LOCK reaction vessels (2 ml volume), colorless, proizvođač Eppendorf Vertrieb Deutschlandf(1 pak/1000 kom), kat.br. 9409341*LLG, šifra proizvoda: 0030120094</t>
  </si>
  <si>
    <t xml:space="preserve">Centrifuge tubes 50ml, PP, conical, 30x115mm, sterile, blue grad., proizvođač Greiner (1 pak/20 kom), kat.br. 9380421*LLG, šifra proizvoda: 227 261 </t>
  </si>
  <si>
    <t>Centrifuge tubes 50ml, PP, conical, with rim, 30x115mm, sterile,, blue grad., proizvođač Greiner (1 pak/25 kom), kat.br. 9380422*LLG, šifra proizvoda: 210 261</t>
  </si>
  <si>
    <t>Tube  50ml, 115x28 mm,  konusna sa stopom i nav. zatvar, graduisana, polipropilen (PP), sterilna, proizvođač Sarstedt (1 pak/25 kom), šifra proizvoda: 62.559.001</t>
  </si>
  <si>
    <t xml:space="preserve"> Tube 50 ml, 114x28 mm, konusna sa  zatvaračem, bez stope, graduisana, polipropilen (PP), sterilna, proizvođač Sarstedt (1 pak/25 kom), šifra proizvoda: 62.547.254</t>
  </si>
  <si>
    <t>Igla za disekciju, dužine 140 mm, lancetastog vrha, plastična drška, proizvođač Hammacher, kat.br. 9160070*LLG, šifra proizvoda: HSO 102-01</t>
  </si>
  <si>
    <t>Pinceta za predmetna stakla, zakrivljenog vrha, dužina 130 mm, nerđajući čelik 4301, proizvođač  LAB LOGISTICS GROUP GMBH, kat.br. 9160387*LLG, šifra proizvoda: 9160387</t>
  </si>
  <si>
    <t>Skalpeli za jednokratnu upotrebu, CutfixR size 10, proizvođač  Bbraun, (1 pak/10 kom), kat.br. 9409804*LLG, šifra proizvoda: 5518059</t>
  </si>
  <si>
    <t>Thermo BioLite, 130192</t>
  </si>
  <si>
    <t>Thermo BioLite, 130193</t>
  </si>
  <si>
    <t>Eppendorff 0030000897</t>
  </si>
  <si>
    <t xml:space="preserve">ExpellPlus 5131060C </t>
  </si>
  <si>
    <t>Sarsted 62.559.001</t>
  </si>
  <si>
    <t xml:space="preserve"> Sarsted 55.526.006</t>
  </si>
  <si>
    <t>Sarsted 62.554.502</t>
  </si>
  <si>
    <t xml:space="preserve"> LLG 9170002</t>
  </si>
  <si>
    <t>Thermo Scientific™ BioLite, 130188</t>
  </si>
  <si>
    <t xml:space="preserve">Thermo Scientific™ BioLite, 130185 </t>
  </si>
  <si>
    <t>Thermo Scientific™ BioLite, 130184</t>
  </si>
  <si>
    <t>Spektar Cacak, 0002</t>
  </si>
  <si>
    <t>LLG, 9409025</t>
  </si>
  <si>
    <t>LLG, 9409024</t>
  </si>
  <si>
    <t>Greiner Bio-One 682201</t>
  </si>
  <si>
    <t>Greiner Bio-One 683201</t>
  </si>
  <si>
    <t>Sarsted 72.1979.202</t>
  </si>
  <si>
    <t>Sarsted 95.1994</t>
  </si>
  <si>
    <t>Greiner Bio-One 655076</t>
  </si>
  <si>
    <t>Greiner Bio-One, 655906</t>
  </si>
  <si>
    <t>Greiner Bio-One, 675086,</t>
  </si>
  <si>
    <t>Greiner Bio-One, 541070</t>
  </si>
  <si>
    <t>Nunc 156499</t>
  </si>
  <si>
    <t>Sarstedt 83.3910.002</t>
  </si>
  <si>
    <t>Nalgene™ DS0210-4020</t>
  </si>
  <si>
    <t>Nalgene™ 724-2020</t>
  </si>
  <si>
    <t>Thermo Scientific, 95128093</t>
  </si>
  <si>
    <t>Thermo Fisher Scientific</t>
  </si>
  <si>
    <t xml:space="preserve">za DFHV-1SE Digital Flowmeter High Volume Air Sampler ,  102 mm dijametar </t>
  </si>
  <si>
    <t>La-Pha-Pack</t>
  </si>
  <si>
    <t>Spektar, Čačak</t>
  </si>
  <si>
    <t>kutija-box=96kom</t>
  </si>
  <si>
    <t xml:space="preserve">kom. </t>
  </si>
  <si>
    <t>tabak</t>
  </si>
  <si>
    <t>paket</t>
  </si>
  <si>
    <t>tabaka</t>
  </si>
  <si>
    <t>kese</t>
  </si>
  <si>
    <t>pakovanja</t>
  </si>
  <si>
    <t>50/pak</t>
  </si>
  <si>
    <t>5m/pak</t>
  </si>
  <si>
    <t>pak od 40 kom</t>
  </si>
  <si>
    <t>pak od 25 kom</t>
  </si>
  <si>
    <t>pak od 100 filtera</t>
  </si>
  <si>
    <t>pak od 100 sheets</t>
  </si>
  <si>
    <t>pak od 10x96 pcs</t>
  </si>
  <si>
    <t>pak od 8x96 pcs</t>
  </si>
  <si>
    <t xml:space="preserve">pak od 50 kom </t>
  </si>
  <si>
    <t>pakovanje od 100 komada</t>
  </si>
  <si>
    <t>set 25 komada</t>
  </si>
  <si>
    <t>set od 100 komada</t>
  </si>
  <si>
    <t>set 50 kom</t>
  </si>
  <si>
    <t>set 6 komada</t>
  </si>
  <si>
    <t>set 20 komada</t>
  </si>
  <si>
    <t>set od 50 kom</t>
  </si>
  <si>
    <t>set 200 kom</t>
  </si>
  <si>
    <t>pak 4 kom</t>
  </si>
  <si>
    <t xml:space="preserve"> komad</t>
  </si>
  <si>
    <t>pak 50 komada</t>
  </si>
  <si>
    <t>pak 72 komada</t>
  </si>
  <si>
    <t>pak 200 komada</t>
  </si>
  <si>
    <t>pak 100 komada</t>
  </si>
  <si>
    <t xml:space="preserve">pak od 100 komada </t>
  </si>
  <si>
    <t>pak od 1000 komada</t>
  </si>
  <si>
    <t>pak od 20 komada</t>
  </si>
  <si>
    <t>pak od 25 komada</t>
  </si>
  <si>
    <t>pak 10 komada</t>
  </si>
  <si>
    <t>pakovanje od 100komada</t>
  </si>
  <si>
    <t>pakovanje od 350 komada</t>
  </si>
  <si>
    <t>pak od 1000 komada u kesi</t>
  </si>
  <si>
    <t xml:space="preserve">pak od 1000 komada </t>
  </si>
  <si>
    <t>pak od 8*96 kom</t>
  </si>
  <si>
    <t>pak od 300 kom</t>
  </si>
  <si>
    <t>pakovanje 50 komada</t>
  </si>
  <si>
    <t>pakovanje 14 komada</t>
  </si>
  <si>
    <t>pakovanje 25 komada</t>
  </si>
  <si>
    <t>pakovanje 10 komada</t>
  </si>
  <si>
    <t>pakovanje 8 komada</t>
  </si>
  <si>
    <t>pak od 500 komada</t>
  </si>
  <si>
    <r>
      <t>U P U T S T V O :  Ponuđač popunjava Prilog B  konkursne dokumentacije za javnu nabavku potrošnog laboratorijskog pribora unošenjem traženih podataka u odgovarajuća polja/kolone u narednom listu (sheet-u) ovog fajla (</t>
    </r>
    <r>
      <rPr>
        <b/>
        <sz val="10"/>
        <color indexed="8"/>
        <rFont val="Arial"/>
        <family val="2"/>
      </rPr>
      <t>- Obrazac ponude sa strukturom cene - obrazac 1 tačka 5) - opis predmeta nabavke - Materijal za obrazovanje i nauku - potrošni laboratorijski materijal i pribor, potrošni laboratorijski pribor).
Ponuđač, u okviru jedne stavke, može da ponudi jedno ili više dobara. Za svako od ponuđenih dobara ponuđač je dužan da unese tražene podatke (naziv ponuđenog dobra, šifru i naziv proizvođača) 
Način unosa cene: Ponuđač unosi  samo jedničnu cenu bez PDV po jedinici mere (kolona:VII ). Ponuđač unosi samo jednu jediničnu cenu bez PDV po jedinici mere, zaokruženu na dve decimale, bez obzira na broj ponuđenih dobara (naziva ponuđenih dobara) u okviru jedne stavke. Nije potrebno unositi vrednosti iz ostalih kolona (kolone:Ukupna cena bez PDV/Iznos PDV (nominalno)/Ukupna cena sa PDV, kao ni ukupnu vrednost ponude za odgovarajuću partiju sa i bez PDv i iznos PDV),  koje se same obračunavaju prema unapred zadatim formulama. Kao stopa PDV-a, koje je uračunata/zadata u formuli, je stopa od 20%.
Ako se konstatuje računska greška, ista će biti otklonjena rukovodeći se jediničnom cenom.
Ponuđač obrazac mora da popuni, overi pečatom i potpiše, čime potvrđuje da su tačni podaci koji su u navedeni. 
Ukoliko ponuđači podnose zajedničku ponudu, predmetni obrazac se potpisuje I overava u skladu sa sporazumom.
Ponuđač je dužan da:
- dostavi Prilog B  konkursne dokumentacije za javnu nabavku potrošnog laboratorijskog pribora - Obrazac ponude sa strukturom cene - obrazac 1 tačka 5) - opis predmeta nabavke  popunjen, odštampan, overen pečatom i potpisan;
- dostavi predmetni Prilog i u elektronskom obliku (excel fajl), na CD/DVD-u ili USB, nepotpisanu kopiju. 
U slučaju neslaganja između podataka (uključujući i cene) u štampanom obliku i kopije dostavljene u elektronskom obliku, verodostojnom će se smatrati štampana verzija. Ponuđač je dužan da unese i podatke koji se odnose na rok isporuke, rok plaćanja i rok važenja ponude.</t>
    </r>
  </si>
  <si>
    <t>UKUPNA VREDNOST PONUDE BEZ PDV-A</t>
  </si>
  <si>
    <t>UKUPNA VREDNOST PONUDE  SA PDV-OM</t>
  </si>
  <si>
    <t>Rok isporuke:  _________________ dana od dana prijema pismenog zahteva Naručioca. ( rok isporuke ne može biti duži od 30 dana)</t>
  </si>
  <si>
    <t>Rok plaćanja:  do 45 dana od dana ispostavljanja ispravnog računa - fakture Naručiocu</t>
  </si>
  <si>
    <t>Garantni rok: Po specifikaciji proizvođača, u zavisnosti od vrste dobra, odnosno u skladu sa proizvođačkom garancijom.</t>
  </si>
  <si>
    <t xml:space="preserve">NAPOMENA: 
  Za sva tražena dobra mogu se ponuditi i odgovarajuća.
  Dobra moraju biti u originalnom fabričkom pakovanju, upakovana u ambalaži i na način koji mora dobra da obezbedi od delimičnog ili potpunog oštećenja pri utovaru, transportu, pretovaru i uskladištenju, sa odgovarajućom dokumentacijom u prilogu.
  Mesto isporuke su laboratorije u objektima Naručioca u sedištu Naruioca. Iz objektivnih razloga Naručilac može da odredi i drugu lokaciju isporuke.
  Kontrola dobara vrši se prilikom primopredaje.
</t>
  </si>
  <si>
    <r>
      <t xml:space="preserve">10 komada u pakovanju iz kataloga Carl ROTH     </t>
    </r>
    <r>
      <rPr>
        <sz val="11"/>
        <rFont val="Cambria"/>
        <family val="1"/>
      </rPr>
      <t xml:space="preserve">1489.2  ⌀ (mm) 3; Length (mm) 8 </t>
    </r>
  </si>
  <si>
    <r>
      <t xml:space="preserve">10 komada u pakovanju iz kataloga Carl ROTH    </t>
    </r>
    <r>
      <rPr>
        <sz val="11"/>
        <rFont val="Cambria"/>
        <family val="1"/>
      </rPr>
      <t xml:space="preserve"> 1490.2  ⌀ (mm) 4.5; Length (mm) 12 </t>
    </r>
  </si>
  <si>
    <r>
      <t xml:space="preserve">10 komada u pakovanju iz kataloga Carl ROTH     </t>
    </r>
    <r>
      <rPr>
        <sz val="11"/>
        <rFont val="Cambria"/>
        <family val="1"/>
      </rPr>
      <t xml:space="preserve">1491.2  ⌀ (mm) 4.5; Length (mm) 15 </t>
    </r>
  </si>
</sst>
</file>

<file path=xl/styles.xml><?xml version="1.0" encoding="utf-8"?>
<styleSheet xmlns="http://schemas.openxmlformats.org/spreadsheetml/2006/main">
  <numFmts count="23">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Д\а\“;\„\Д\а\“;\„\Н\е\“"/>
    <numFmt numFmtId="173" formatCode="\„\И\с\п\р\а\в\н\о\“;\„\И\с\п\р\а\в\н\о\“;\„\П\о\г\р\е\ш\н\о\“"/>
    <numFmt numFmtId="174" formatCode="\„\У\к\љ\у\ч\е\н\о\“;\„\У\к\љ\у\ч\е\н\о\“;\„\И\с\к\љ\у\ч\е\н\о\“"/>
    <numFmt numFmtId="175" formatCode="[$€-2]\ #,##0.00_);[Red]\([$€-2]\ #,##0.00\)"/>
    <numFmt numFmtId="176" formatCode="&quot;Yes&quot;;&quot;Yes&quot;;&quot;No&quot;"/>
    <numFmt numFmtId="177" formatCode="&quot;True&quot;;&quot;True&quot;;&quot;False&quot;"/>
    <numFmt numFmtId="178" formatCode="&quot;On&quot;;&quot;On&quot;;&quot;Off&quot;"/>
  </numFmts>
  <fonts count="56">
    <font>
      <sz val="11"/>
      <color theme="1"/>
      <name val="Calibri"/>
      <family val="2"/>
    </font>
    <font>
      <sz val="11"/>
      <color indexed="8"/>
      <name val="Calibri"/>
      <family val="2"/>
    </font>
    <font>
      <sz val="10"/>
      <color indexed="8"/>
      <name val="Arial"/>
      <family val="2"/>
    </font>
    <font>
      <sz val="10"/>
      <name val="Arial"/>
      <family val="2"/>
    </font>
    <font>
      <sz val="10"/>
      <color indexed="8"/>
      <name val="Calibri"/>
      <family val="2"/>
    </font>
    <font>
      <b/>
      <sz val="10"/>
      <color indexed="8"/>
      <name val="Calibri"/>
      <family val="2"/>
    </font>
    <font>
      <b/>
      <sz val="10"/>
      <color indexed="8"/>
      <name val="Arial"/>
      <family val="2"/>
    </font>
    <font>
      <sz val="8"/>
      <name val="Calibri"/>
      <family val="2"/>
    </font>
    <font>
      <b/>
      <sz val="12"/>
      <color indexed="8"/>
      <name val="Arial"/>
      <family val="2"/>
    </font>
    <font>
      <b/>
      <sz val="8"/>
      <color indexed="8"/>
      <name val="Arial"/>
      <family val="2"/>
    </font>
    <font>
      <sz val="8"/>
      <color indexed="8"/>
      <name val="Arial"/>
      <family val="2"/>
    </font>
    <font>
      <sz val="12"/>
      <color indexed="8"/>
      <name val="Arial"/>
      <family val="2"/>
    </font>
    <font>
      <sz val="12"/>
      <color indexed="8"/>
      <name val="Calibri"/>
      <family val="2"/>
    </font>
    <font>
      <b/>
      <sz val="10"/>
      <name val="Arial"/>
      <family val="2"/>
    </font>
    <font>
      <sz val="11"/>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sz val="11"/>
      <color indexed="8"/>
      <name val="Cambria"/>
      <family val="1"/>
    </font>
    <font>
      <sz val="11"/>
      <color indexed="63"/>
      <name val="Cambria"/>
      <family val="1"/>
    </font>
    <font>
      <sz val="11"/>
      <color theme="0"/>
      <name val="Calibri"/>
      <family val="2"/>
    </font>
    <font>
      <sz val="11"/>
      <color rgb="FF9C0006"/>
      <name val="Calibri"/>
      <family val="2"/>
    </font>
    <font>
      <b/>
      <sz val="11"/>
      <color rgb="FFFA7D00"/>
      <name val="Calibri"/>
      <family val="2"/>
    </font>
    <font>
      <sz val="10"/>
      <color theme="1"/>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ambria"/>
      <family val="1"/>
    </font>
    <font>
      <sz val="11"/>
      <color rgb="FF1D2225"/>
      <name val="Cambria"/>
      <family val="1"/>
    </font>
    <font>
      <sz val="11"/>
      <color rgb="FF000000"/>
      <name val="Cambria"/>
      <family val="1"/>
    </font>
    <font>
      <b/>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right style="medium"/>
      <top style="medium"/>
      <bottom style="medium"/>
    </border>
    <border>
      <left/>
      <right style="medium"/>
      <top style="medium"/>
      <bottom/>
    </border>
    <border>
      <left style="medium"/>
      <right style="medium"/>
      <top style="medium"/>
      <bottom>
        <color indexed="63"/>
      </bottom>
    </border>
    <border>
      <left style="medium"/>
      <right/>
      <top style="medium"/>
      <bottom style="medium"/>
    </border>
    <border>
      <left style="thin"/>
      <right style="thin"/>
      <top style="thin"/>
      <bottom/>
    </border>
    <border>
      <left style="thin"/>
      <right/>
      <top style="thin"/>
      <bottom style="thin"/>
    </border>
    <border>
      <left style="thin"/>
      <right style="thin"/>
      <top/>
      <bottom style="thin"/>
    </border>
    <border>
      <left style="medium"/>
      <right style="medium"/>
      <top/>
      <bottom style="medium"/>
    </border>
    <border>
      <left style="medium"/>
      <right/>
      <top/>
      <bottom style="medium"/>
    </border>
    <border>
      <left style="medium"/>
      <right style="thin"/>
      <top/>
      <bottom style="medium"/>
    </border>
    <border>
      <left style="thin"/>
      <right style="medium"/>
      <top style="medium"/>
      <bottom style="medium"/>
    </border>
    <border>
      <left style="medium"/>
      <right style="thin"/>
      <top style="medium"/>
      <bottom style="medium"/>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6" fillId="27" borderId="1" applyNumberFormat="0" applyAlignment="0" applyProtection="0"/>
    <xf numFmtId="0" fontId="36" fillId="27" borderId="1" applyNumberFormat="0" applyAlignment="0" applyProtection="0"/>
    <xf numFmtId="0" fontId="37" fillId="0" borderId="0">
      <alignment/>
      <protection/>
    </xf>
    <xf numFmtId="0" fontId="4" fillId="0" borderId="0">
      <alignment/>
      <protection/>
    </xf>
    <xf numFmtId="0" fontId="37" fillId="0" borderId="0">
      <alignment/>
      <protection/>
    </xf>
    <xf numFmtId="0" fontId="4" fillId="0" borderId="0">
      <alignment/>
      <protection/>
    </xf>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 fillId="0" borderId="0">
      <alignment wrapText="1"/>
      <protection/>
    </xf>
    <xf numFmtId="0" fontId="3" fillId="0" borderId="0">
      <alignment wrapText="1"/>
      <protection/>
    </xf>
    <xf numFmtId="0" fontId="3" fillId="0" borderId="0">
      <alignment wrapText="1"/>
      <protection/>
    </xf>
    <xf numFmtId="0" fontId="2" fillId="0" borderId="0">
      <alignment/>
      <protection/>
    </xf>
    <xf numFmtId="0" fontId="3" fillId="0" borderId="0">
      <alignment/>
      <protection/>
    </xf>
    <xf numFmtId="0" fontId="3" fillId="0" borderId="0">
      <alignment wrapText="1"/>
      <protection/>
    </xf>
    <xf numFmtId="0" fontId="3" fillId="0" borderId="0">
      <alignment wrapText="1"/>
      <protection/>
    </xf>
    <xf numFmtId="0" fontId="2" fillId="0" borderId="0">
      <alignment/>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47" fillId="0" borderId="0">
      <alignment/>
      <protection/>
    </xf>
    <xf numFmtId="0" fontId="3" fillId="0" borderId="0">
      <alignment wrapText="1"/>
      <protection/>
    </xf>
    <xf numFmtId="0" fontId="47" fillId="0" borderId="0">
      <alignment/>
      <protection/>
    </xf>
    <xf numFmtId="0" fontId="3" fillId="0" borderId="0">
      <alignment wrapText="1"/>
      <protection/>
    </xf>
    <xf numFmtId="0" fontId="0" fillId="0" borderId="0">
      <alignment/>
      <protection/>
    </xf>
    <xf numFmtId="0" fontId="3" fillId="0" borderId="0">
      <alignment wrapText="1"/>
      <protection/>
    </xf>
    <xf numFmtId="0" fontId="3" fillId="0" borderId="0">
      <alignment wrapText="1"/>
      <protection/>
    </xf>
    <xf numFmtId="0" fontId="0" fillId="0" borderId="0">
      <alignment/>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2" fillId="0" borderId="0">
      <alignment/>
      <protection/>
    </xf>
    <xf numFmtId="0" fontId="3" fillId="0" borderId="0">
      <alignment wrapText="1"/>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0" fontId="31" fillId="33" borderId="10">
      <alignment vertical="top" wrapText="1"/>
      <protection/>
    </xf>
  </cellStyleXfs>
  <cellXfs count="157">
    <xf numFmtId="0" fontId="0" fillId="0" borderId="0" xfId="0" applyFont="1" applyAlignment="1">
      <alignment/>
    </xf>
    <xf numFmtId="0" fontId="4" fillId="0" borderId="0" xfId="0" applyFont="1" applyAlignment="1">
      <alignment/>
    </xf>
    <xf numFmtId="0" fontId="5" fillId="0" borderId="0" xfId="0" applyFont="1" applyAlignment="1">
      <alignment horizontal="center" vertical="center"/>
    </xf>
    <xf numFmtId="0" fontId="10" fillId="0" borderId="0" xfId="80" applyFont="1" applyFill="1" applyAlignment="1">
      <alignment horizontal="left" vertical="center" wrapText="1"/>
      <protection/>
    </xf>
    <xf numFmtId="0" fontId="10" fillId="0" borderId="0" xfId="0" applyFont="1" applyAlignment="1">
      <alignment horizontal="left" vertical="center" wrapText="1"/>
    </xf>
    <xf numFmtId="0" fontId="10" fillId="0" borderId="0" xfId="0" applyFont="1" applyFill="1" applyAlignment="1">
      <alignment horizontal="center" vertical="center" wrapText="1"/>
    </xf>
    <xf numFmtId="0" fontId="10" fillId="0" borderId="0" xfId="0" applyFont="1" applyAlignment="1">
      <alignment horizontal="center" vertical="center" wrapText="1"/>
    </xf>
    <xf numFmtId="0" fontId="10" fillId="0" borderId="0" xfId="80" applyFont="1" applyFill="1" applyAlignment="1">
      <alignment horizontal="center" vertical="center"/>
      <protection/>
    </xf>
    <xf numFmtId="3" fontId="10" fillId="34" borderId="0" xfId="80" applyNumberFormat="1" applyFont="1" applyFill="1" applyAlignment="1">
      <alignment horizontal="right" vertical="center"/>
      <protection/>
    </xf>
    <xf numFmtId="0" fontId="10" fillId="0" borderId="0" xfId="0" applyFont="1" applyAlignment="1">
      <alignment horizontal="center" vertical="center"/>
    </xf>
    <xf numFmtId="3" fontId="10" fillId="34" borderId="0" xfId="0" applyNumberFormat="1" applyFont="1" applyFill="1" applyAlignment="1">
      <alignment horizontal="right" vertical="center"/>
    </xf>
    <xf numFmtId="0" fontId="2" fillId="0" borderId="0" xfId="0" applyFont="1" applyAlignment="1">
      <alignment horizontal="right" vertical="justify" wrapText="1"/>
    </xf>
    <xf numFmtId="0" fontId="12" fillId="0" borderId="0" xfId="0" applyFont="1" applyAlignment="1">
      <alignment/>
    </xf>
    <xf numFmtId="0" fontId="11" fillId="0" borderId="0" xfId="0" applyFont="1" applyAlignment="1">
      <alignment horizontal="center" vertical="center" wrapText="1"/>
    </xf>
    <xf numFmtId="0" fontId="11" fillId="0" borderId="0" xfId="0" applyFont="1" applyAlignment="1">
      <alignment horizontal="left" vertical="center" wrapText="1"/>
    </xf>
    <xf numFmtId="3" fontId="11" fillId="34" borderId="0" xfId="0" applyNumberFormat="1" applyFont="1" applyFill="1" applyAlignment="1">
      <alignment horizontal="right" vertical="center"/>
    </xf>
    <xf numFmtId="0" fontId="11" fillId="0" borderId="0" xfId="0" applyFont="1" applyBorder="1" applyAlignment="1">
      <alignment horizontal="center" vertical="justify" wrapText="1"/>
    </xf>
    <xf numFmtId="0" fontId="6" fillId="0" borderId="0" xfId="80" applyFont="1" applyFill="1" applyBorder="1" applyAlignment="1">
      <alignment horizontal="right" vertical="center" wrapText="1"/>
      <protection/>
    </xf>
    <xf numFmtId="4" fontId="2" fillId="0" borderId="0" xfId="0" applyNumberFormat="1" applyFont="1" applyBorder="1" applyAlignment="1">
      <alignment horizontal="right" vertical="center" wrapText="1"/>
    </xf>
    <xf numFmtId="4" fontId="4" fillId="0" borderId="0" xfId="0" applyNumberFormat="1" applyFont="1" applyAlignment="1">
      <alignment/>
    </xf>
    <xf numFmtId="4" fontId="5" fillId="0" borderId="0" xfId="0" applyNumberFormat="1" applyFont="1" applyAlignment="1">
      <alignment horizontal="center" vertical="center"/>
    </xf>
    <xf numFmtId="4" fontId="12" fillId="0" borderId="0" xfId="0" applyNumberFormat="1" applyFont="1" applyAlignment="1">
      <alignment/>
    </xf>
    <xf numFmtId="0" fontId="8" fillId="0" borderId="0" xfId="0" applyFont="1" applyBorder="1" applyAlignment="1">
      <alignment vertical="justify" wrapText="1"/>
    </xf>
    <xf numFmtId="0" fontId="9" fillId="0" borderId="0" xfId="0" applyFont="1" applyAlignment="1">
      <alignment horizontal="center" vertical="center" wrapText="1"/>
    </xf>
    <xf numFmtId="0" fontId="9" fillId="0" borderId="0" xfId="0" applyFont="1" applyAlignment="1">
      <alignment horizontal="center" vertical="center"/>
    </xf>
    <xf numFmtId="4" fontId="9" fillId="0" borderId="11" xfId="0" applyNumberFormat="1" applyFont="1" applyBorder="1" applyAlignment="1" applyProtection="1">
      <alignment horizontal="right" vertical="center" wrapText="1"/>
      <protection locked="0"/>
    </xf>
    <xf numFmtId="0" fontId="9" fillId="0" borderId="0" xfId="80" applyFont="1" applyFill="1" applyBorder="1" applyAlignment="1">
      <alignment horizontal="center" vertical="center" wrapText="1"/>
      <protection/>
    </xf>
    <xf numFmtId="0" fontId="9" fillId="0" borderId="0" xfId="80" applyFont="1" applyFill="1" applyAlignment="1">
      <alignment horizontal="center" vertical="center" wrapText="1"/>
      <protection/>
    </xf>
    <xf numFmtId="10" fontId="9" fillId="0" borderId="12" xfId="0" applyNumberFormat="1" applyFont="1" applyBorder="1" applyAlignment="1">
      <alignment/>
    </xf>
    <xf numFmtId="10" fontId="9" fillId="0" borderId="13" xfId="0" applyNumberFormat="1" applyFont="1" applyBorder="1" applyAlignment="1">
      <alignment/>
    </xf>
    <xf numFmtId="0" fontId="6" fillId="0" borderId="0" xfId="80" applyFont="1" applyFill="1" applyBorder="1" applyAlignment="1">
      <alignment horizontal="right" vertical="top" wrapText="1"/>
      <protection/>
    </xf>
    <xf numFmtId="0" fontId="8" fillId="0" borderId="0" xfId="80" applyFont="1" applyFill="1" applyBorder="1" applyAlignment="1">
      <alignment horizontal="left" vertical="top" wrapText="1"/>
      <protection/>
    </xf>
    <xf numFmtId="0" fontId="10" fillId="0" borderId="0" xfId="80" applyFont="1" applyFill="1" applyAlignment="1">
      <alignment horizontal="left" vertical="top" wrapText="1"/>
      <protection/>
    </xf>
    <xf numFmtId="0" fontId="11" fillId="0" borderId="0" xfId="0" applyFont="1" applyAlignment="1">
      <alignment horizontal="left" vertical="top" wrapText="1"/>
    </xf>
    <xf numFmtId="0" fontId="11" fillId="0" borderId="0" xfId="0" applyFont="1" applyAlignment="1">
      <alignment horizontal="center" vertical="top" wrapText="1"/>
    </xf>
    <xf numFmtId="0" fontId="10" fillId="0" borderId="0" xfId="0" applyFont="1" applyAlignment="1">
      <alignment horizontal="left" vertical="top" wrapText="1"/>
    </xf>
    <xf numFmtId="0" fontId="8" fillId="0" borderId="0" xfId="80" applyFont="1" applyFill="1" applyAlignment="1">
      <alignment horizontal="left" vertical="center"/>
      <protection/>
    </xf>
    <xf numFmtId="0" fontId="8" fillId="0" borderId="0" xfId="80" applyFont="1" applyFill="1" applyBorder="1" applyAlignment="1">
      <alignment horizontal="left" vertical="center"/>
      <protection/>
    </xf>
    <xf numFmtId="0" fontId="12" fillId="0" borderId="0" xfId="0" applyFont="1" applyBorder="1" applyAlignment="1">
      <alignment/>
    </xf>
    <xf numFmtId="4" fontId="12" fillId="0" borderId="0" xfId="0" applyNumberFormat="1" applyFont="1" applyBorder="1" applyAlignment="1">
      <alignment/>
    </xf>
    <xf numFmtId="0" fontId="14" fillId="0" borderId="10" xfId="0" applyNumberFormat="1" applyFont="1" applyFill="1" applyBorder="1" applyAlignment="1" applyProtection="1">
      <alignment horizontal="left" vertical="top" wrapText="1"/>
      <protection/>
    </xf>
    <xf numFmtId="0" fontId="9" fillId="0" borderId="0" xfId="0" applyFont="1" applyBorder="1" applyAlignment="1" applyProtection="1">
      <alignment horizontal="center" vertical="center" wrapText="1"/>
      <protection/>
    </xf>
    <xf numFmtId="0" fontId="9" fillId="0" borderId="0" xfId="0" applyFont="1" applyBorder="1" applyAlignment="1" applyProtection="1">
      <alignment horizontal="left" vertical="top" wrapText="1"/>
      <protection/>
    </xf>
    <xf numFmtId="0" fontId="9" fillId="0" borderId="0" xfId="0" applyFont="1" applyBorder="1" applyAlignment="1" applyProtection="1">
      <alignment horizontal="left" vertical="center" wrapText="1"/>
      <protection/>
    </xf>
    <xf numFmtId="0" fontId="9" fillId="0" borderId="0" xfId="0" applyFont="1" applyAlignment="1" applyProtection="1">
      <alignment horizontal="right" vertical="justify" wrapText="1"/>
      <protection/>
    </xf>
    <xf numFmtId="0" fontId="9" fillId="0" borderId="11" xfId="92" applyFont="1" applyFill="1" applyBorder="1" applyAlignment="1" applyProtection="1">
      <alignment vertical="center" wrapText="1"/>
      <protection/>
    </xf>
    <xf numFmtId="0" fontId="9" fillId="0" borderId="14" xfId="92" applyFont="1" applyFill="1" applyBorder="1" applyAlignment="1" applyProtection="1">
      <alignment vertical="center" wrapText="1"/>
      <protection/>
    </xf>
    <xf numFmtId="0" fontId="9" fillId="0" borderId="14" xfId="0" applyFont="1" applyBorder="1" applyAlignment="1" applyProtection="1">
      <alignment vertical="center" wrapText="1"/>
      <protection/>
    </xf>
    <xf numFmtId="3" fontId="9" fillId="34" borderId="11" xfId="92" applyNumberFormat="1" applyFont="1" applyFill="1" applyBorder="1" applyAlignment="1" applyProtection="1">
      <alignment vertical="center" wrapText="1"/>
      <protection/>
    </xf>
    <xf numFmtId="0" fontId="9" fillId="0" borderId="11" xfId="92" applyFont="1" applyBorder="1" applyAlignment="1" applyProtection="1">
      <alignment vertical="center" wrapText="1"/>
      <protection/>
    </xf>
    <xf numFmtId="0" fontId="9" fillId="0" borderId="11" xfId="0" applyFont="1" applyBorder="1" applyAlignment="1" applyProtection="1">
      <alignment vertical="center" wrapText="1"/>
      <protection/>
    </xf>
    <xf numFmtId="0" fontId="9" fillId="0" borderId="15" xfId="80" applyFont="1" applyFill="1" applyBorder="1" applyAlignment="1" applyProtection="1">
      <alignment horizontal="center" vertical="center" wrapText="1"/>
      <protection/>
    </xf>
    <xf numFmtId="0" fontId="14" fillId="0" borderId="10" xfId="0" applyFont="1" applyBorder="1" applyAlignment="1" applyProtection="1">
      <alignment horizontal="left" vertical="top" wrapText="1"/>
      <protection/>
    </xf>
    <xf numFmtId="0" fontId="14" fillId="0" borderId="10" xfId="0" applyFont="1" applyBorder="1" applyAlignment="1" applyProtection="1">
      <alignment horizontal="center" vertical="center" wrapText="1"/>
      <protection/>
    </xf>
    <xf numFmtId="0" fontId="14" fillId="35" borderId="10" xfId="0" applyFont="1" applyFill="1" applyBorder="1" applyAlignment="1" applyProtection="1">
      <alignment horizontal="left" vertical="top" wrapText="1"/>
      <protection/>
    </xf>
    <xf numFmtId="0" fontId="14" fillId="35" borderId="10" xfId="0" applyFont="1" applyFill="1" applyBorder="1" applyAlignment="1" applyProtection="1">
      <alignment horizontal="center" vertical="center" wrapText="1"/>
      <protection/>
    </xf>
    <xf numFmtId="0" fontId="52" fillId="35" borderId="10" xfId="15" applyFont="1" applyFill="1" applyBorder="1" applyAlignment="1" applyProtection="1">
      <alignment horizontal="left" vertical="top" wrapText="1"/>
      <protection/>
    </xf>
    <xf numFmtId="0" fontId="52" fillId="35" borderId="10" xfId="15" applyFont="1" applyFill="1" applyBorder="1" applyAlignment="1" applyProtection="1">
      <alignment horizontal="center" vertical="center"/>
      <protection/>
    </xf>
    <xf numFmtId="0" fontId="14" fillId="35" borderId="10" xfId="15" applyFont="1" applyFill="1" applyBorder="1" applyAlignment="1" applyProtection="1">
      <alignment horizontal="center" vertical="center"/>
      <protection/>
    </xf>
    <xf numFmtId="0" fontId="52" fillId="0" borderId="10" xfId="0" applyFont="1" applyBorder="1" applyAlignment="1" applyProtection="1">
      <alignment horizontal="left" vertical="top" wrapText="1"/>
      <protection/>
    </xf>
    <xf numFmtId="0" fontId="14" fillId="35" borderId="10" xfId="72" applyFont="1" applyFill="1" applyBorder="1" applyAlignment="1" applyProtection="1">
      <alignment horizontal="left" vertical="top" wrapText="1"/>
      <protection/>
    </xf>
    <xf numFmtId="0" fontId="14" fillId="35" borderId="10" xfId="72" applyFont="1" applyFill="1" applyBorder="1" applyAlignment="1" applyProtection="1">
      <alignment horizontal="center" vertical="center" wrapText="1"/>
      <protection/>
    </xf>
    <xf numFmtId="49" fontId="14" fillId="35" borderId="10" xfId="0" applyNumberFormat="1" applyFont="1" applyFill="1" applyBorder="1" applyAlignment="1" applyProtection="1">
      <alignment horizontal="left" vertical="top" wrapText="1"/>
      <protection/>
    </xf>
    <xf numFmtId="0" fontId="14" fillId="35" borderId="10" xfId="0" applyNumberFormat="1" applyFont="1" applyFill="1" applyBorder="1" applyAlignment="1" applyProtection="1">
      <alignment horizontal="center" vertical="center" wrapText="1"/>
      <protection/>
    </xf>
    <xf numFmtId="1" fontId="14" fillId="35" borderId="10" xfId="0" applyNumberFormat="1" applyFont="1" applyFill="1" applyBorder="1" applyAlignment="1" applyProtection="1">
      <alignment horizontal="left" vertical="top" wrapText="1"/>
      <protection/>
    </xf>
    <xf numFmtId="1" fontId="14" fillId="35" borderId="16" xfId="0" applyNumberFormat="1" applyFont="1" applyFill="1" applyBorder="1" applyAlignment="1" applyProtection="1">
      <alignment horizontal="center" vertical="center"/>
      <protection/>
    </xf>
    <xf numFmtId="0" fontId="52" fillId="0" borderId="10" xfId="0" applyFont="1" applyFill="1" applyBorder="1" applyAlignment="1" applyProtection="1">
      <alignment horizontal="left" vertical="top" wrapText="1"/>
      <protection/>
    </xf>
    <xf numFmtId="1" fontId="14" fillId="0" borderId="10" xfId="0" applyNumberFormat="1" applyFont="1" applyFill="1" applyBorder="1" applyAlignment="1" applyProtection="1">
      <alignment horizontal="left" vertical="top" wrapText="1"/>
      <protection/>
    </xf>
    <xf numFmtId="1" fontId="14" fillId="0" borderId="10" xfId="0" applyNumberFormat="1" applyFont="1" applyFill="1" applyBorder="1" applyAlignment="1" applyProtection="1">
      <alignment horizontal="center" vertical="center"/>
      <protection/>
    </xf>
    <xf numFmtId="0" fontId="14" fillId="35" borderId="16" xfId="0" applyFont="1" applyFill="1" applyBorder="1" applyAlignment="1" applyProtection="1">
      <alignment horizontal="center" vertical="center" wrapText="1"/>
      <protection/>
    </xf>
    <xf numFmtId="0" fontId="14" fillId="0" borderId="10" xfId="80" applyFont="1" applyBorder="1" applyAlignment="1" applyProtection="1">
      <alignment horizontal="left" vertical="top" wrapText="1"/>
      <protection/>
    </xf>
    <xf numFmtId="0" fontId="14" fillId="0" borderId="10" xfId="80" applyFont="1" applyFill="1" applyBorder="1" applyAlignment="1" applyProtection="1">
      <alignment horizontal="left" vertical="top" wrapText="1"/>
      <protection/>
    </xf>
    <xf numFmtId="0" fontId="14" fillId="0" borderId="17" xfId="80" applyFont="1" applyFill="1" applyBorder="1" applyAlignment="1" applyProtection="1">
      <alignment horizontal="center" vertical="center" wrapText="1"/>
      <protection/>
    </xf>
    <xf numFmtId="1" fontId="14" fillId="0" borderId="10" xfId="80" applyNumberFormat="1" applyFont="1" applyFill="1" applyBorder="1" applyAlignment="1" applyProtection="1">
      <alignment horizontal="center" vertical="center"/>
      <protection/>
    </xf>
    <xf numFmtId="0" fontId="32" fillId="0" borderId="10" xfId="80" applyFont="1" applyFill="1" applyBorder="1" applyAlignment="1" applyProtection="1">
      <alignment horizontal="left" vertical="top" wrapText="1"/>
      <protection/>
    </xf>
    <xf numFmtId="1" fontId="14" fillId="0" borderId="10" xfId="80" applyNumberFormat="1" applyFont="1" applyFill="1" applyBorder="1" applyAlignment="1" applyProtection="1">
      <alignment horizontal="center" vertical="center" wrapText="1"/>
      <protection/>
    </xf>
    <xf numFmtId="0" fontId="14" fillId="0" borderId="10" xfId="80" applyFont="1" applyFill="1" applyBorder="1" applyAlignment="1" applyProtection="1">
      <alignment horizontal="center" vertical="center" wrapText="1"/>
      <protection/>
    </xf>
    <xf numFmtId="0" fontId="14" fillId="0" borderId="17" xfId="80" applyFont="1" applyBorder="1" applyAlignment="1" applyProtection="1">
      <alignment horizontal="center" vertical="center" wrapText="1"/>
      <protection/>
    </xf>
    <xf numFmtId="1" fontId="14" fillId="0" borderId="10" xfId="80" applyNumberFormat="1" applyFont="1" applyBorder="1" applyAlignment="1" applyProtection="1">
      <alignment horizontal="center" vertical="center" wrapText="1"/>
      <protection/>
    </xf>
    <xf numFmtId="0" fontId="14" fillId="0" borderId="10" xfId="80" applyFont="1" applyBorder="1" applyAlignment="1" applyProtection="1">
      <alignment horizontal="center" vertical="center" wrapText="1"/>
      <protection/>
    </xf>
    <xf numFmtId="0" fontId="14" fillId="0" borderId="10" xfId="72" applyFont="1" applyFill="1" applyBorder="1" applyAlignment="1" applyProtection="1">
      <alignment horizontal="left" vertical="top" wrapText="1"/>
      <protection/>
    </xf>
    <xf numFmtId="0" fontId="14" fillId="0" borderId="10" xfId="72" applyFont="1" applyBorder="1" applyAlignment="1" applyProtection="1">
      <alignment horizontal="left" vertical="top" wrapText="1"/>
      <protection/>
    </xf>
    <xf numFmtId="0" fontId="14" fillId="0" borderId="10" xfId="72" applyFont="1" applyBorder="1" applyAlignment="1" applyProtection="1">
      <alignment horizontal="center" vertical="center" wrapText="1"/>
      <protection/>
    </xf>
    <xf numFmtId="0" fontId="14" fillId="0" borderId="10" xfId="72" applyFont="1" applyFill="1" applyBorder="1" applyAlignment="1" applyProtection="1">
      <alignment horizontal="center" vertical="center" wrapText="1"/>
      <protection/>
    </xf>
    <xf numFmtId="0" fontId="14" fillId="0" borderId="10" xfId="93" applyFont="1" applyFill="1" applyBorder="1" applyAlignment="1" applyProtection="1">
      <alignment horizontal="left" vertical="top" wrapText="1"/>
      <protection/>
    </xf>
    <xf numFmtId="49" fontId="14" fillId="0" borderId="10" xfId="93" applyNumberFormat="1" applyFont="1" applyFill="1" applyBorder="1" applyAlignment="1" applyProtection="1">
      <alignment horizontal="left" vertical="top" wrapText="1"/>
      <protection/>
    </xf>
    <xf numFmtId="0" fontId="14" fillId="0" borderId="10" xfId="73" applyFont="1" applyFill="1" applyBorder="1" applyAlignment="1" applyProtection="1">
      <alignment horizontal="center" vertical="center" wrapText="1"/>
      <protection/>
    </xf>
    <xf numFmtId="0" fontId="14" fillId="0" borderId="10" xfId="93" applyFont="1" applyFill="1" applyBorder="1" applyAlignment="1" applyProtection="1">
      <alignment horizontal="center" vertical="center" wrapText="1"/>
      <protection/>
    </xf>
    <xf numFmtId="0" fontId="14" fillId="0" borderId="10" xfId="75" applyFont="1" applyFill="1" applyBorder="1" applyAlignment="1" applyProtection="1">
      <alignment horizontal="left" vertical="top" wrapText="1"/>
      <protection/>
    </xf>
    <xf numFmtId="0" fontId="14" fillId="0" borderId="11" xfId="80" applyFont="1" applyFill="1" applyBorder="1" applyAlignment="1" applyProtection="1">
      <alignment horizontal="center" vertical="center" wrapText="1"/>
      <protection/>
    </xf>
    <xf numFmtId="49" fontId="14" fillId="0" borderId="10" xfId="0" applyNumberFormat="1" applyFont="1" applyFill="1" applyBorder="1" applyAlignment="1" applyProtection="1">
      <alignment horizontal="left" vertical="top" wrapText="1"/>
      <protection/>
    </xf>
    <xf numFmtId="0" fontId="14" fillId="0" borderId="10" xfId="0"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center" vertical="center" wrapText="1"/>
      <protection/>
    </xf>
    <xf numFmtId="0" fontId="14" fillId="0" borderId="10" xfId="0" applyFont="1" applyFill="1" applyBorder="1" applyAlignment="1" applyProtection="1">
      <alignment horizontal="left" vertical="top" wrapText="1"/>
      <protection/>
    </xf>
    <xf numFmtId="0" fontId="52" fillId="0" borderId="10" xfId="19" applyFont="1" applyFill="1" applyBorder="1" applyAlignment="1" applyProtection="1">
      <alignment horizontal="left" vertical="top" wrapText="1"/>
      <protection/>
    </xf>
    <xf numFmtId="0" fontId="52" fillId="0" borderId="10" xfId="16" applyFont="1" applyFill="1" applyBorder="1" applyAlignment="1" applyProtection="1">
      <alignment horizontal="center" vertical="center"/>
      <protection/>
    </xf>
    <xf numFmtId="0" fontId="14" fillId="0" borderId="10" xfId="16" applyFont="1" applyFill="1" applyBorder="1" applyAlignment="1" applyProtection="1">
      <alignment horizontal="center" vertical="center"/>
      <protection/>
    </xf>
    <xf numFmtId="0" fontId="32" fillId="0" borderId="10" xfId="0" applyFont="1" applyFill="1" applyBorder="1" applyAlignment="1" applyProtection="1">
      <alignment horizontal="left" vertical="top" wrapText="1"/>
      <protection/>
    </xf>
    <xf numFmtId="0" fontId="32" fillId="0" borderId="10" xfId="0" applyFont="1" applyFill="1" applyBorder="1" applyAlignment="1" applyProtection="1">
      <alignment horizontal="left" vertical="top"/>
      <protection/>
    </xf>
    <xf numFmtId="0" fontId="32" fillId="0" borderId="10" xfId="0" applyFont="1" applyFill="1" applyBorder="1" applyAlignment="1" applyProtection="1">
      <alignment horizontal="center" vertical="center"/>
      <protection/>
    </xf>
    <xf numFmtId="0" fontId="52" fillId="0" borderId="10" xfId="87" applyFont="1" applyBorder="1" applyAlignment="1" applyProtection="1">
      <alignment horizontal="left" vertical="top" wrapText="1"/>
      <protection/>
    </xf>
    <xf numFmtId="0" fontId="52" fillId="0" borderId="10" xfId="87" applyFont="1" applyBorder="1" applyAlignment="1" applyProtection="1">
      <alignment horizontal="center" vertical="center" wrapText="1"/>
      <protection/>
    </xf>
    <xf numFmtId="0" fontId="14" fillId="35" borderId="10" xfId="87" applyFont="1" applyFill="1" applyBorder="1" applyAlignment="1" applyProtection="1">
      <alignment horizontal="left" vertical="top" wrapText="1"/>
      <protection/>
    </xf>
    <xf numFmtId="0" fontId="14" fillId="0" borderId="10" xfId="87" applyFont="1" applyFill="1" applyBorder="1" applyAlignment="1" applyProtection="1">
      <alignment horizontal="left" vertical="top" wrapText="1"/>
      <protection/>
    </xf>
    <xf numFmtId="49" fontId="14" fillId="0" borderId="10" xfId="88" applyNumberFormat="1" applyFont="1" applyFill="1" applyBorder="1" applyAlignment="1" applyProtection="1">
      <alignment horizontal="left" vertical="top"/>
      <protection/>
    </xf>
    <xf numFmtId="49" fontId="14" fillId="0" borderId="10" xfId="89" applyNumberFormat="1" applyFont="1" applyFill="1" applyBorder="1" applyAlignment="1" applyProtection="1">
      <alignment horizontal="left" vertical="top"/>
      <protection/>
    </xf>
    <xf numFmtId="0" fontId="14" fillId="0" borderId="10" xfId="91" applyNumberFormat="1" applyFont="1" applyFill="1" applyBorder="1" applyAlignment="1" applyProtection="1">
      <alignment horizontal="center" vertical="center"/>
      <protection/>
    </xf>
    <xf numFmtId="0" fontId="14" fillId="0" borderId="10" xfId="90" applyFont="1" applyFill="1" applyBorder="1" applyAlignment="1" applyProtection="1">
      <alignment horizontal="center" vertical="center" wrapText="1"/>
      <protection/>
    </xf>
    <xf numFmtId="0" fontId="14" fillId="0" borderId="10" xfId="91" applyFont="1" applyBorder="1" applyAlignment="1" applyProtection="1">
      <alignment horizontal="center" vertical="center" wrapText="1"/>
      <protection/>
    </xf>
    <xf numFmtId="0" fontId="14" fillId="0" borderId="10" xfId="88" applyFont="1" applyBorder="1" applyAlignment="1" applyProtection="1">
      <alignment horizontal="left" vertical="top" wrapText="1"/>
      <protection/>
    </xf>
    <xf numFmtId="0" fontId="14" fillId="0" borderId="10" xfId="89" applyFont="1" applyBorder="1" applyAlignment="1" applyProtection="1">
      <alignment horizontal="left" vertical="top" wrapText="1"/>
      <protection/>
    </xf>
    <xf numFmtId="0" fontId="14" fillId="0" borderId="10" xfId="90" applyFont="1" applyBorder="1" applyAlignment="1" applyProtection="1">
      <alignment horizontal="center" vertical="center" wrapText="1"/>
      <protection/>
    </xf>
    <xf numFmtId="0" fontId="14" fillId="0" borderId="10" xfId="0" applyFont="1" applyBorder="1" applyAlignment="1" applyProtection="1">
      <alignment horizontal="left" vertical="top"/>
      <protection/>
    </xf>
    <xf numFmtId="0" fontId="14" fillId="0" borderId="10" xfId="0" applyFont="1" applyBorder="1" applyAlignment="1" applyProtection="1">
      <alignment horizontal="center" vertical="center"/>
      <protection/>
    </xf>
    <xf numFmtId="0" fontId="52" fillId="35" borderId="10" xfId="15" applyFont="1" applyFill="1" applyBorder="1" applyAlignment="1" applyProtection="1">
      <alignment horizontal="left" vertical="top"/>
      <protection/>
    </xf>
    <xf numFmtId="0" fontId="52" fillId="35" borderId="10" xfId="15" applyFont="1" applyFill="1" applyBorder="1" applyAlignment="1" applyProtection="1">
      <alignment horizontal="center" vertical="center" wrapText="1"/>
      <protection/>
    </xf>
    <xf numFmtId="0" fontId="14" fillId="0" borderId="10" xfId="82" applyFont="1" applyBorder="1" applyAlignment="1" applyProtection="1">
      <alignment horizontal="left" vertical="top" wrapText="1"/>
      <protection/>
    </xf>
    <xf numFmtId="0" fontId="14" fillId="0" borderId="10" xfId="82" applyFont="1" applyBorder="1" applyAlignment="1" applyProtection="1">
      <alignment horizontal="center" vertical="center" wrapText="1"/>
      <protection/>
    </xf>
    <xf numFmtId="0" fontId="52" fillId="0" borderId="10" xfId="86" applyFont="1" applyFill="1" applyBorder="1" applyAlignment="1" applyProtection="1">
      <alignment horizontal="left" vertical="top" wrapText="1"/>
      <protection/>
    </xf>
    <xf numFmtId="0" fontId="14" fillId="0" borderId="18" xfId="86" applyFont="1" applyFill="1" applyBorder="1" applyAlignment="1" applyProtection="1">
      <alignment horizontal="center" vertical="center" wrapText="1"/>
      <protection/>
    </xf>
    <xf numFmtId="0" fontId="14" fillId="0" borderId="10" xfId="89" applyFont="1" applyFill="1" applyBorder="1" applyAlignment="1" applyProtection="1">
      <alignment horizontal="left" vertical="top" wrapText="1"/>
      <protection/>
    </xf>
    <xf numFmtId="0" fontId="14" fillId="0" borderId="10" xfId="89" applyFont="1" applyFill="1" applyBorder="1" applyAlignment="1" applyProtection="1">
      <alignment horizontal="center" vertical="center" wrapText="1"/>
      <protection/>
    </xf>
    <xf numFmtId="0" fontId="14" fillId="0" borderId="10" xfId="86" applyFont="1" applyFill="1" applyBorder="1" applyAlignment="1" applyProtection="1">
      <alignment horizontal="center" vertical="center" wrapText="1"/>
      <protection/>
    </xf>
    <xf numFmtId="0" fontId="14" fillId="0" borderId="10" xfId="90" applyFont="1" applyFill="1" applyBorder="1" applyAlignment="1" applyProtection="1">
      <alignment horizontal="left" vertical="top" wrapText="1"/>
      <protection/>
    </xf>
    <xf numFmtId="0" fontId="14" fillId="0" borderId="10" xfId="91" applyFont="1" applyFill="1" applyBorder="1" applyAlignment="1" applyProtection="1">
      <alignment horizontal="left" vertical="top" wrapText="1"/>
      <protection/>
    </xf>
    <xf numFmtId="0" fontId="14" fillId="0" borderId="10" xfId="91" applyFont="1" applyFill="1" applyBorder="1" applyAlignment="1" applyProtection="1">
      <alignment horizontal="center" vertical="center" wrapText="1"/>
      <protection/>
    </xf>
    <xf numFmtId="0" fontId="14" fillId="0" borderId="10" xfId="67" applyFont="1" applyFill="1" applyBorder="1" applyAlignment="1" applyProtection="1">
      <alignment horizontal="left" vertical="top" wrapText="1"/>
      <protection/>
    </xf>
    <xf numFmtId="0" fontId="14" fillId="0" borderId="10" xfId="67" applyFont="1" applyFill="1" applyBorder="1" applyAlignment="1" applyProtection="1">
      <alignment horizontal="center" vertical="center" wrapText="1"/>
      <protection/>
    </xf>
    <xf numFmtId="0" fontId="53" fillId="0" borderId="10" xfId="0" applyFont="1" applyFill="1" applyBorder="1" applyAlignment="1" applyProtection="1">
      <alignment horizontal="left" vertical="top" wrapText="1"/>
      <protection/>
    </xf>
    <xf numFmtId="0" fontId="32" fillId="0" borderId="10" xfId="0" applyFont="1" applyFill="1" applyBorder="1" applyAlignment="1" applyProtection="1">
      <alignment horizontal="center" vertical="center" wrapText="1"/>
      <protection/>
    </xf>
    <xf numFmtId="1" fontId="14" fillId="0" borderId="10" xfId="0" applyNumberFormat="1" applyFont="1" applyFill="1" applyBorder="1" applyAlignment="1" applyProtection="1">
      <alignment horizontal="center" vertical="center" wrapText="1"/>
      <protection/>
    </xf>
    <xf numFmtId="0" fontId="53" fillId="0" borderId="10" xfId="0" applyFont="1" applyFill="1" applyBorder="1" applyAlignment="1" applyProtection="1">
      <alignment horizontal="center" vertical="center" wrapText="1"/>
      <protection/>
    </xf>
    <xf numFmtId="0" fontId="54" fillId="0" borderId="10" xfId="0" applyFont="1" applyFill="1" applyBorder="1" applyAlignment="1" applyProtection="1">
      <alignment horizontal="center" vertical="center" wrapText="1"/>
      <protection/>
    </xf>
    <xf numFmtId="0" fontId="14" fillId="0" borderId="10" xfId="71" applyFont="1" applyFill="1" applyBorder="1" applyAlignment="1" applyProtection="1">
      <alignment horizontal="left" vertical="top" wrapText="1"/>
      <protection/>
    </xf>
    <xf numFmtId="0" fontId="52" fillId="0" borderId="10" xfId="0" applyNumberFormat="1" applyFont="1" applyFill="1" applyBorder="1" applyAlignment="1" applyProtection="1">
      <alignment horizontal="center" vertical="center" wrapText="1"/>
      <protection/>
    </xf>
    <xf numFmtId="0" fontId="54" fillId="0" borderId="10" xfId="0" applyFont="1" applyFill="1" applyBorder="1" applyAlignment="1" applyProtection="1">
      <alignment horizontal="left" vertical="top" wrapText="1"/>
      <protection/>
    </xf>
    <xf numFmtId="0" fontId="52" fillId="0" borderId="10" xfId="0" applyFont="1" applyFill="1" applyBorder="1" applyAlignment="1" applyProtection="1">
      <alignment horizontal="center" vertical="center" wrapText="1"/>
      <protection/>
    </xf>
    <xf numFmtId="49" fontId="14" fillId="0" borderId="10" xfId="0" applyNumberFormat="1" applyFont="1" applyFill="1" applyBorder="1" applyAlignment="1" applyProtection="1">
      <alignment horizontal="center" vertical="center" wrapText="1"/>
      <protection/>
    </xf>
    <xf numFmtId="0" fontId="14" fillId="0" borderId="10" xfId="0" applyFont="1" applyBorder="1" applyAlignment="1" applyProtection="1">
      <alignment vertical="center" wrapText="1"/>
      <protection/>
    </xf>
    <xf numFmtId="0" fontId="55" fillId="0" borderId="12" xfId="0" applyFont="1" applyBorder="1" applyAlignment="1" applyProtection="1">
      <alignment horizontal="center" vertical="center" wrapText="1"/>
      <protection locked="0"/>
    </xf>
    <xf numFmtId="0" fontId="6" fillId="0" borderId="0" xfId="0" applyFont="1" applyAlignment="1">
      <alignment horizontal="justify" vertical="center" wrapText="1"/>
    </xf>
    <xf numFmtId="0" fontId="47" fillId="0" borderId="0" xfId="0" applyFont="1" applyAlignment="1">
      <alignment horizontal="justify" vertical="center" wrapText="1"/>
    </xf>
    <xf numFmtId="0" fontId="9" fillId="0" borderId="19" xfId="80" applyFont="1" applyFill="1" applyBorder="1" applyAlignment="1">
      <alignment horizontal="right" vertical="center" wrapText="1"/>
      <protection/>
    </xf>
    <xf numFmtId="0" fontId="9" fillId="0" borderId="20" xfId="80" applyFont="1" applyFill="1" applyBorder="1" applyAlignment="1">
      <alignment horizontal="right" vertical="center" wrapText="1"/>
      <protection/>
    </xf>
    <xf numFmtId="0" fontId="8" fillId="0" borderId="0" xfId="80" applyFont="1" applyFill="1" applyBorder="1" applyAlignment="1">
      <alignment horizontal="left" vertical="center" wrapText="1"/>
      <protection/>
    </xf>
    <xf numFmtId="0" fontId="8" fillId="0" borderId="0" xfId="80" applyFont="1" applyFill="1" applyAlignment="1">
      <alignment horizontal="left" vertical="center"/>
      <protection/>
    </xf>
    <xf numFmtId="0" fontId="8" fillId="0" borderId="0" xfId="80" applyFont="1" applyFill="1" applyBorder="1" applyAlignment="1">
      <alignment horizontal="left" vertical="top" wrapText="1"/>
      <protection/>
    </xf>
    <xf numFmtId="0" fontId="13" fillId="0" borderId="0" xfId="0" applyFont="1" applyFill="1" applyAlignment="1" applyProtection="1">
      <alignment horizontal="center" vertical="center" wrapText="1"/>
      <protection/>
    </xf>
    <xf numFmtId="0" fontId="13" fillId="0" borderId="0" xfId="0" applyFont="1" applyFill="1" applyAlignment="1" applyProtection="1">
      <alignment horizontal="center" vertical="top" wrapText="1"/>
      <protection/>
    </xf>
    <xf numFmtId="0" fontId="8" fillId="0" borderId="0" xfId="0" applyFont="1" applyAlignment="1">
      <alignment horizontal="center" vertical="justify" wrapText="1"/>
    </xf>
    <xf numFmtId="0" fontId="8" fillId="0" borderId="0" xfId="0" applyFont="1" applyBorder="1" applyAlignment="1">
      <alignment horizontal="center" vertical="justify" wrapText="1"/>
    </xf>
    <xf numFmtId="0" fontId="9" fillId="0" borderId="11" xfId="80" applyFont="1" applyFill="1" applyBorder="1" applyAlignment="1">
      <alignment horizontal="right" vertical="center" wrapText="1"/>
      <protection/>
    </xf>
    <xf numFmtId="0" fontId="9" fillId="0" borderId="15" xfId="80" applyFont="1" applyFill="1" applyBorder="1" applyAlignment="1">
      <alignment horizontal="right" vertical="center" wrapText="1"/>
      <protection/>
    </xf>
    <xf numFmtId="4" fontId="9" fillId="0" borderId="21" xfId="0" applyNumberFormat="1" applyFont="1" applyBorder="1" applyAlignment="1">
      <alignment horizontal="right" vertical="center" wrapText="1"/>
    </xf>
    <xf numFmtId="4" fontId="9" fillId="0" borderId="22" xfId="0" applyNumberFormat="1" applyFont="1" applyBorder="1" applyAlignment="1">
      <alignment horizontal="right" vertical="center" wrapText="1"/>
    </xf>
    <xf numFmtId="0" fontId="11" fillId="0" borderId="0" xfId="0" applyFont="1" applyAlignment="1">
      <alignment horizontal="center" vertical="center" wrapText="1"/>
    </xf>
    <xf numFmtId="4" fontId="9" fillId="0" borderId="23" xfId="0" applyNumberFormat="1" applyFont="1" applyBorder="1" applyAlignment="1">
      <alignment horizontal="right" vertical="center" wrapText="1"/>
    </xf>
  </cellXfs>
  <cellStyles count="87">
    <cellStyle name="Normal" xfId="0"/>
    <cellStyle name="20% - Accent1" xfId="15"/>
    <cellStyle name="20% - Accent1 2" xfId="16"/>
    <cellStyle name="20% - Accent1 2 2" xfId="17"/>
    <cellStyle name="20% - Accent1 3" xfId="18"/>
    <cellStyle name="20% - Accent1 4"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Bad" xfId="43"/>
    <cellStyle name="Calculation" xfId="44"/>
    <cellStyle name="Calculation 2" xfId="45"/>
    <cellStyle name="Calculation 3" xfId="46"/>
    <cellStyle name="Calibri 10 kul" xfId="47"/>
    <cellStyle name="Calibri 10 kul 2" xfId="48"/>
    <cellStyle name="Calibri 10 kul 3" xfId="49"/>
    <cellStyle name="Calibri 10 kul 4" xfId="50"/>
    <cellStyle name="Check Cell" xfId="51"/>
    <cellStyle name="Comma" xfId="52"/>
    <cellStyle name="Comma [0]" xfId="53"/>
    <cellStyle name="Comma 2" xfId="54"/>
    <cellStyle name="Comma 3" xfId="55"/>
    <cellStyle name="Currency" xfId="56"/>
    <cellStyle name="Currency [0]" xfId="57"/>
    <cellStyle name="Explanatory Text" xfId="58"/>
    <cellStyle name="Good" xfId="59"/>
    <cellStyle name="Heading 1" xfId="60"/>
    <cellStyle name="Heading 2" xfId="61"/>
    <cellStyle name="Heading 3" xfId="62"/>
    <cellStyle name="Heading 4" xfId="63"/>
    <cellStyle name="Input" xfId="64"/>
    <cellStyle name="Linked Cell" xfId="65"/>
    <cellStyle name="Neutral" xfId="66"/>
    <cellStyle name="Normal 11" xfId="67"/>
    <cellStyle name="Normal 18" xfId="68"/>
    <cellStyle name="Normal 19" xfId="69"/>
    <cellStyle name="Normal 2" xfId="70"/>
    <cellStyle name="Normal 2 2" xfId="71"/>
    <cellStyle name="Normal 2 3" xfId="72"/>
    <cellStyle name="Normal 2 4" xfId="73"/>
    <cellStyle name="Normal 2 5" xfId="74"/>
    <cellStyle name="Normal 2 6" xfId="75"/>
    <cellStyle name="Normal 20" xfId="76"/>
    <cellStyle name="Normal 22" xfId="77"/>
    <cellStyle name="Normal 23" xfId="78"/>
    <cellStyle name="Normal 24" xfId="79"/>
    <cellStyle name="Normal 3" xfId="80"/>
    <cellStyle name="Normal 3 2" xfId="81"/>
    <cellStyle name="Normal 3 3" xfId="82"/>
    <cellStyle name="Normal 3 4" xfId="83"/>
    <cellStyle name="Normal 4" xfId="84"/>
    <cellStyle name="Normal 4 2" xfId="85"/>
    <cellStyle name="Normal 5" xfId="86"/>
    <cellStyle name="Normal 6" xfId="87"/>
    <cellStyle name="Normal 6 2" xfId="88"/>
    <cellStyle name="Normal 7" xfId="89"/>
    <cellStyle name="Normal 8" xfId="90"/>
    <cellStyle name="Normal 9" xfId="91"/>
    <cellStyle name="Normal_Priznto djuture" xfId="92"/>
    <cellStyle name="Normal_Sheet1" xfId="93"/>
    <cellStyle name="Note" xfId="94"/>
    <cellStyle name="Output" xfId="95"/>
    <cellStyle name="Percent" xfId="96"/>
    <cellStyle name="Title" xfId="97"/>
    <cellStyle name="Total" xfId="98"/>
    <cellStyle name="Warning Text" xfId="99"/>
    <cellStyle name="zuto calibri" xfId="1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3"/>
  <sheetViews>
    <sheetView zoomScalePageLayoutView="0" workbookViewId="0" topLeftCell="A4">
      <selection activeCell="A1" sqref="A1:L33"/>
    </sheetView>
  </sheetViews>
  <sheetFormatPr defaultColWidth="9.140625" defaultRowHeight="15"/>
  <sheetData>
    <row r="1" spans="1:12" ht="15">
      <c r="A1" s="140" t="s">
        <v>542</v>
      </c>
      <c r="B1" s="141"/>
      <c r="C1" s="141"/>
      <c r="D1" s="141"/>
      <c r="E1" s="141"/>
      <c r="F1" s="141"/>
      <c r="G1" s="141"/>
      <c r="H1" s="141"/>
      <c r="I1" s="141"/>
      <c r="J1" s="141"/>
      <c r="K1" s="141"/>
      <c r="L1" s="141"/>
    </row>
    <row r="2" spans="1:12" ht="15">
      <c r="A2" s="141"/>
      <c r="B2" s="141"/>
      <c r="C2" s="141"/>
      <c r="D2" s="141"/>
      <c r="E2" s="141"/>
      <c r="F2" s="141"/>
      <c r="G2" s="141"/>
      <c r="H2" s="141"/>
      <c r="I2" s="141"/>
      <c r="J2" s="141"/>
      <c r="K2" s="141"/>
      <c r="L2" s="141"/>
    </row>
    <row r="3" spans="1:12" ht="15">
      <c r="A3" s="141"/>
      <c r="B3" s="141"/>
      <c r="C3" s="141"/>
      <c r="D3" s="141"/>
      <c r="E3" s="141"/>
      <c r="F3" s="141"/>
      <c r="G3" s="141"/>
      <c r="H3" s="141"/>
      <c r="I3" s="141"/>
      <c r="J3" s="141"/>
      <c r="K3" s="141"/>
      <c r="L3" s="141"/>
    </row>
    <row r="4" spans="1:12" ht="15">
      <c r="A4" s="141"/>
      <c r="B4" s="141"/>
      <c r="C4" s="141"/>
      <c r="D4" s="141"/>
      <c r="E4" s="141"/>
      <c r="F4" s="141"/>
      <c r="G4" s="141"/>
      <c r="H4" s="141"/>
      <c r="I4" s="141"/>
      <c r="J4" s="141"/>
      <c r="K4" s="141"/>
      <c r="L4" s="141"/>
    </row>
    <row r="5" spans="1:12" ht="15">
      <c r="A5" s="141"/>
      <c r="B5" s="141"/>
      <c r="C5" s="141"/>
      <c r="D5" s="141"/>
      <c r="E5" s="141"/>
      <c r="F5" s="141"/>
      <c r="G5" s="141"/>
      <c r="H5" s="141"/>
      <c r="I5" s="141"/>
      <c r="J5" s="141"/>
      <c r="K5" s="141"/>
      <c r="L5" s="141"/>
    </row>
    <row r="6" spans="1:12" ht="15">
      <c r="A6" s="141"/>
      <c r="B6" s="141"/>
      <c r="C6" s="141"/>
      <c r="D6" s="141"/>
      <c r="E6" s="141"/>
      <c r="F6" s="141"/>
      <c r="G6" s="141"/>
      <c r="H6" s="141"/>
      <c r="I6" s="141"/>
      <c r="J6" s="141"/>
      <c r="K6" s="141"/>
      <c r="L6" s="141"/>
    </row>
    <row r="7" spans="1:12" ht="15">
      <c r="A7" s="141"/>
      <c r="B7" s="141"/>
      <c r="C7" s="141"/>
      <c r="D7" s="141"/>
      <c r="E7" s="141"/>
      <c r="F7" s="141"/>
      <c r="G7" s="141"/>
      <c r="H7" s="141"/>
      <c r="I7" s="141"/>
      <c r="J7" s="141"/>
      <c r="K7" s="141"/>
      <c r="L7" s="141"/>
    </row>
    <row r="8" spans="1:12" ht="15">
      <c r="A8" s="141"/>
      <c r="B8" s="141"/>
      <c r="C8" s="141"/>
      <c r="D8" s="141"/>
      <c r="E8" s="141"/>
      <c r="F8" s="141"/>
      <c r="G8" s="141"/>
      <c r="H8" s="141"/>
      <c r="I8" s="141"/>
      <c r="J8" s="141"/>
      <c r="K8" s="141"/>
      <c r="L8" s="141"/>
    </row>
    <row r="9" spans="1:12" ht="15">
      <c r="A9" s="141"/>
      <c r="B9" s="141"/>
      <c r="C9" s="141"/>
      <c r="D9" s="141"/>
      <c r="E9" s="141"/>
      <c r="F9" s="141"/>
      <c r="G9" s="141"/>
      <c r="H9" s="141"/>
      <c r="I9" s="141"/>
      <c r="J9" s="141"/>
      <c r="K9" s="141"/>
      <c r="L9" s="141"/>
    </row>
    <row r="10" spans="1:12" ht="15">
      <c r="A10" s="141"/>
      <c r="B10" s="141"/>
      <c r="C10" s="141"/>
      <c r="D10" s="141"/>
      <c r="E10" s="141"/>
      <c r="F10" s="141"/>
      <c r="G10" s="141"/>
      <c r="H10" s="141"/>
      <c r="I10" s="141"/>
      <c r="J10" s="141"/>
      <c r="K10" s="141"/>
      <c r="L10" s="141"/>
    </row>
    <row r="11" spans="1:12" ht="15">
      <c r="A11" s="141"/>
      <c r="B11" s="141"/>
      <c r="C11" s="141"/>
      <c r="D11" s="141"/>
      <c r="E11" s="141"/>
      <c r="F11" s="141"/>
      <c r="G11" s="141"/>
      <c r="H11" s="141"/>
      <c r="I11" s="141"/>
      <c r="J11" s="141"/>
      <c r="K11" s="141"/>
      <c r="L11" s="141"/>
    </row>
    <row r="12" spans="1:12" ht="15">
      <c r="A12" s="141"/>
      <c r="B12" s="141"/>
      <c r="C12" s="141"/>
      <c r="D12" s="141"/>
      <c r="E12" s="141"/>
      <c r="F12" s="141"/>
      <c r="G12" s="141"/>
      <c r="H12" s="141"/>
      <c r="I12" s="141"/>
      <c r="J12" s="141"/>
      <c r="K12" s="141"/>
      <c r="L12" s="141"/>
    </row>
    <row r="13" spans="1:12" ht="15">
      <c r="A13" s="141"/>
      <c r="B13" s="141"/>
      <c r="C13" s="141"/>
      <c r="D13" s="141"/>
      <c r="E13" s="141"/>
      <c r="F13" s="141"/>
      <c r="G13" s="141"/>
      <c r="H13" s="141"/>
      <c r="I13" s="141"/>
      <c r="J13" s="141"/>
      <c r="K13" s="141"/>
      <c r="L13" s="141"/>
    </row>
    <row r="14" spans="1:12" ht="15">
      <c r="A14" s="141"/>
      <c r="B14" s="141"/>
      <c r="C14" s="141"/>
      <c r="D14" s="141"/>
      <c r="E14" s="141"/>
      <c r="F14" s="141"/>
      <c r="G14" s="141"/>
      <c r="H14" s="141"/>
      <c r="I14" s="141"/>
      <c r="J14" s="141"/>
      <c r="K14" s="141"/>
      <c r="L14" s="141"/>
    </row>
    <row r="15" spans="1:12" ht="15">
      <c r="A15" s="141"/>
      <c r="B15" s="141"/>
      <c r="C15" s="141"/>
      <c r="D15" s="141"/>
      <c r="E15" s="141"/>
      <c r="F15" s="141"/>
      <c r="G15" s="141"/>
      <c r="H15" s="141"/>
      <c r="I15" s="141"/>
      <c r="J15" s="141"/>
      <c r="K15" s="141"/>
      <c r="L15" s="141"/>
    </row>
    <row r="16" spans="1:12" ht="15">
      <c r="A16" s="141"/>
      <c r="B16" s="141"/>
      <c r="C16" s="141"/>
      <c r="D16" s="141"/>
      <c r="E16" s="141"/>
      <c r="F16" s="141"/>
      <c r="G16" s="141"/>
      <c r="H16" s="141"/>
      <c r="I16" s="141"/>
      <c r="J16" s="141"/>
      <c r="K16" s="141"/>
      <c r="L16" s="141"/>
    </row>
    <row r="17" spans="1:12" ht="15">
      <c r="A17" s="141"/>
      <c r="B17" s="141"/>
      <c r="C17" s="141"/>
      <c r="D17" s="141"/>
      <c r="E17" s="141"/>
      <c r="F17" s="141"/>
      <c r="G17" s="141"/>
      <c r="H17" s="141"/>
      <c r="I17" s="141"/>
      <c r="J17" s="141"/>
      <c r="K17" s="141"/>
      <c r="L17" s="141"/>
    </row>
    <row r="18" spans="1:12" ht="15">
      <c r="A18" s="141"/>
      <c r="B18" s="141"/>
      <c r="C18" s="141"/>
      <c r="D18" s="141"/>
      <c r="E18" s="141"/>
      <c r="F18" s="141"/>
      <c r="G18" s="141"/>
      <c r="H18" s="141"/>
      <c r="I18" s="141"/>
      <c r="J18" s="141"/>
      <c r="K18" s="141"/>
      <c r="L18" s="141"/>
    </row>
    <row r="19" spans="1:12" ht="15">
      <c r="A19" s="141"/>
      <c r="B19" s="141"/>
      <c r="C19" s="141"/>
      <c r="D19" s="141"/>
      <c r="E19" s="141"/>
      <c r="F19" s="141"/>
      <c r="G19" s="141"/>
      <c r="H19" s="141"/>
      <c r="I19" s="141"/>
      <c r="J19" s="141"/>
      <c r="K19" s="141"/>
      <c r="L19" s="141"/>
    </row>
    <row r="20" spans="1:12" ht="15">
      <c r="A20" s="141"/>
      <c r="B20" s="141"/>
      <c r="C20" s="141"/>
      <c r="D20" s="141"/>
      <c r="E20" s="141"/>
      <c r="F20" s="141"/>
      <c r="G20" s="141"/>
      <c r="H20" s="141"/>
      <c r="I20" s="141"/>
      <c r="J20" s="141"/>
      <c r="K20" s="141"/>
      <c r="L20" s="141"/>
    </row>
    <row r="21" spans="1:12" ht="15">
      <c r="A21" s="141"/>
      <c r="B21" s="141"/>
      <c r="C21" s="141"/>
      <c r="D21" s="141"/>
      <c r="E21" s="141"/>
      <c r="F21" s="141"/>
      <c r="G21" s="141"/>
      <c r="H21" s="141"/>
      <c r="I21" s="141"/>
      <c r="J21" s="141"/>
      <c r="K21" s="141"/>
      <c r="L21" s="141"/>
    </row>
    <row r="22" spans="1:12" ht="15">
      <c r="A22" s="141"/>
      <c r="B22" s="141"/>
      <c r="C22" s="141"/>
      <c r="D22" s="141"/>
      <c r="E22" s="141"/>
      <c r="F22" s="141"/>
      <c r="G22" s="141"/>
      <c r="H22" s="141"/>
      <c r="I22" s="141"/>
      <c r="J22" s="141"/>
      <c r="K22" s="141"/>
      <c r="L22" s="141"/>
    </row>
    <row r="23" spans="1:12" ht="15">
      <c r="A23" s="141"/>
      <c r="B23" s="141"/>
      <c r="C23" s="141"/>
      <c r="D23" s="141"/>
      <c r="E23" s="141"/>
      <c r="F23" s="141"/>
      <c r="G23" s="141"/>
      <c r="H23" s="141"/>
      <c r="I23" s="141"/>
      <c r="J23" s="141"/>
      <c r="K23" s="141"/>
      <c r="L23" s="141"/>
    </row>
    <row r="24" spans="1:12" ht="15">
      <c r="A24" s="141"/>
      <c r="B24" s="141"/>
      <c r="C24" s="141"/>
      <c r="D24" s="141"/>
      <c r="E24" s="141"/>
      <c r="F24" s="141"/>
      <c r="G24" s="141"/>
      <c r="H24" s="141"/>
      <c r="I24" s="141"/>
      <c r="J24" s="141"/>
      <c r="K24" s="141"/>
      <c r="L24" s="141"/>
    </row>
    <row r="25" spans="1:12" ht="15">
      <c r="A25" s="141"/>
      <c r="B25" s="141"/>
      <c r="C25" s="141"/>
      <c r="D25" s="141"/>
      <c r="E25" s="141"/>
      <c r="F25" s="141"/>
      <c r="G25" s="141"/>
      <c r="H25" s="141"/>
      <c r="I25" s="141"/>
      <c r="J25" s="141"/>
      <c r="K25" s="141"/>
      <c r="L25" s="141"/>
    </row>
    <row r="26" spans="1:12" ht="15">
      <c r="A26" s="141"/>
      <c r="B26" s="141"/>
      <c r="C26" s="141"/>
      <c r="D26" s="141"/>
      <c r="E26" s="141"/>
      <c r="F26" s="141"/>
      <c r="G26" s="141"/>
      <c r="H26" s="141"/>
      <c r="I26" s="141"/>
      <c r="J26" s="141"/>
      <c r="K26" s="141"/>
      <c r="L26" s="141"/>
    </row>
    <row r="27" spans="1:12" ht="15">
      <c r="A27" s="141"/>
      <c r="B27" s="141"/>
      <c r="C27" s="141"/>
      <c r="D27" s="141"/>
      <c r="E27" s="141"/>
      <c r="F27" s="141"/>
      <c r="G27" s="141"/>
      <c r="H27" s="141"/>
      <c r="I27" s="141"/>
      <c r="J27" s="141"/>
      <c r="K27" s="141"/>
      <c r="L27" s="141"/>
    </row>
    <row r="28" spans="1:12" ht="15">
      <c r="A28" s="141"/>
      <c r="B28" s="141"/>
      <c r="C28" s="141"/>
      <c r="D28" s="141"/>
      <c r="E28" s="141"/>
      <c r="F28" s="141"/>
      <c r="G28" s="141"/>
      <c r="H28" s="141"/>
      <c r="I28" s="141"/>
      <c r="J28" s="141"/>
      <c r="K28" s="141"/>
      <c r="L28" s="141"/>
    </row>
    <row r="29" spans="1:12" ht="15">
      <c r="A29" s="141"/>
      <c r="B29" s="141"/>
      <c r="C29" s="141"/>
      <c r="D29" s="141"/>
      <c r="E29" s="141"/>
      <c r="F29" s="141"/>
      <c r="G29" s="141"/>
      <c r="H29" s="141"/>
      <c r="I29" s="141"/>
      <c r="J29" s="141"/>
      <c r="K29" s="141"/>
      <c r="L29" s="141"/>
    </row>
    <row r="30" spans="1:12" ht="15">
      <c r="A30" s="141"/>
      <c r="B30" s="141"/>
      <c r="C30" s="141"/>
      <c r="D30" s="141"/>
      <c r="E30" s="141"/>
      <c r="F30" s="141"/>
      <c r="G30" s="141"/>
      <c r="H30" s="141"/>
      <c r="I30" s="141"/>
      <c r="J30" s="141"/>
      <c r="K30" s="141"/>
      <c r="L30" s="141"/>
    </row>
    <row r="31" spans="1:12" ht="15">
      <c r="A31" s="141"/>
      <c r="B31" s="141"/>
      <c r="C31" s="141"/>
      <c r="D31" s="141"/>
      <c r="E31" s="141"/>
      <c r="F31" s="141"/>
      <c r="G31" s="141"/>
      <c r="H31" s="141"/>
      <c r="I31" s="141"/>
      <c r="J31" s="141"/>
      <c r="K31" s="141"/>
      <c r="L31" s="141"/>
    </row>
    <row r="32" spans="1:12" ht="15">
      <c r="A32" s="141"/>
      <c r="B32" s="141"/>
      <c r="C32" s="141"/>
      <c r="D32" s="141"/>
      <c r="E32" s="141"/>
      <c r="F32" s="141"/>
      <c r="G32" s="141"/>
      <c r="H32" s="141"/>
      <c r="I32" s="141"/>
      <c r="J32" s="141"/>
      <c r="K32" s="141"/>
      <c r="L32" s="141"/>
    </row>
    <row r="33" spans="1:12" ht="15">
      <c r="A33" s="141"/>
      <c r="B33" s="141"/>
      <c r="C33" s="141"/>
      <c r="D33" s="141"/>
      <c r="E33" s="141"/>
      <c r="F33" s="141"/>
      <c r="G33" s="141"/>
      <c r="H33" s="141"/>
      <c r="I33" s="141"/>
      <c r="J33" s="141"/>
      <c r="K33" s="141"/>
      <c r="L33" s="141"/>
    </row>
  </sheetData>
  <sheetProtection/>
  <mergeCells count="1">
    <mergeCell ref="A1:L33"/>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335"/>
  <sheetViews>
    <sheetView showGridLines="0" tabSelected="1" zoomScale="85" zoomScaleNormal="85" zoomScalePageLayoutView="75" workbookViewId="0" topLeftCell="A313">
      <selection activeCell="C309" sqref="C309"/>
    </sheetView>
  </sheetViews>
  <sheetFormatPr defaultColWidth="9.00390625" defaultRowHeight="15"/>
  <cols>
    <col min="1" max="1" width="8.00390625" style="6" customWidth="1"/>
    <col min="2" max="2" width="35.57421875" style="23" customWidth="1"/>
    <col min="3" max="3" width="26.00390625" style="35" customWidth="1"/>
    <col min="4" max="4" width="27.8515625" style="4" customWidth="1"/>
    <col min="5" max="5" width="12.421875" style="9" customWidth="1"/>
    <col min="6" max="6" width="10.140625" style="10" customWidth="1"/>
    <col min="7" max="7" width="15.7109375" style="11" customWidth="1"/>
    <col min="8" max="8" width="16.57421875" style="11" customWidth="1"/>
    <col min="9" max="9" width="15.7109375" style="11" customWidth="1"/>
    <col min="10" max="10" width="21.28125" style="11" customWidth="1"/>
    <col min="11" max="11" width="0.42578125" style="1" customWidth="1"/>
    <col min="12" max="12" width="17.57421875" style="19" customWidth="1"/>
    <col min="13" max="16384" width="9.00390625" style="1" customWidth="1"/>
  </cols>
  <sheetData>
    <row r="1" spans="1:10" ht="34.5" customHeight="1">
      <c r="A1" s="147" t="s">
        <v>132</v>
      </c>
      <c r="B1" s="147"/>
      <c r="C1" s="147"/>
      <c r="D1" s="147"/>
      <c r="E1" s="147"/>
      <c r="F1" s="147"/>
      <c r="G1" s="147"/>
      <c r="H1" s="147"/>
      <c r="I1" s="147"/>
      <c r="J1" s="147"/>
    </row>
    <row r="2" spans="1:10" ht="16.5" customHeight="1">
      <c r="A2" s="148" t="s">
        <v>131</v>
      </c>
      <c r="B2" s="148"/>
      <c r="C2" s="148"/>
      <c r="D2" s="148"/>
      <c r="E2" s="148"/>
      <c r="F2" s="148"/>
      <c r="G2" s="148"/>
      <c r="H2" s="148"/>
      <c r="I2" s="148"/>
      <c r="J2" s="148"/>
    </row>
    <row r="3" spans="1:12" s="2" customFormat="1" ht="20.25" customHeight="1" thickBot="1">
      <c r="A3" s="41"/>
      <c r="B3" s="41"/>
      <c r="C3" s="42"/>
      <c r="D3" s="43"/>
      <c r="E3" s="41"/>
      <c r="F3" s="41"/>
      <c r="G3" s="44"/>
      <c r="H3" s="44"/>
      <c r="I3" s="44"/>
      <c r="J3" s="44"/>
      <c r="K3" s="24"/>
      <c r="L3" s="20"/>
    </row>
    <row r="4" spans="1:12" s="2" customFormat="1" ht="38.25" customHeight="1" thickBot="1">
      <c r="A4" s="45" t="s">
        <v>2</v>
      </c>
      <c r="B4" s="46" t="s">
        <v>3</v>
      </c>
      <c r="C4" s="47" t="s">
        <v>127</v>
      </c>
      <c r="D4" s="45" t="s">
        <v>128</v>
      </c>
      <c r="E4" s="45" t="s">
        <v>6</v>
      </c>
      <c r="F4" s="48" t="s">
        <v>4</v>
      </c>
      <c r="G4" s="49" t="s">
        <v>7</v>
      </c>
      <c r="H4" s="50" t="s">
        <v>8</v>
      </c>
      <c r="I4" s="50" t="s">
        <v>9</v>
      </c>
      <c r="J4" s="50" t="s">
        <v>10</v>
      </c>
      <c r="K4" s="24"/>
      <c r="L4" s="20"/>
    </row>
    <row r="5" spans="1:11" ht="46.5" customHeight="1" thickBot="1">
      <c r="A5" s="51">
        <v>1</v>
      </c>
      <c r="B5" s="52" t="s">
        <v>33</v>
      </c>
      <c r="C5" s="52" t="s">
        <v>549</v>
      </c>
      <c r="D5" s="139"/>
      <c r="E5" s="53" t="s">
        <v>12</v>
      </c>
      <c r="F5" s="53">
        <v>1</v>
      </c>
      <c r="G5" s="25"/>
      <c r="H5" s="25">
        <f>F5*G5</f>
        <v>0</v>
      </c>
      <c r="I5" s="25">
        <f aca="true" t="shared" si="0" ref="I5:I68">H5*K5</f>
        <v>0</v>
      </c>
      <c r="J5" s="25">
        <f aca="true" t="shared" si="1" ref="J5:J68">SUM(H5,I5)</f>
        <v>0</v>
      </c>
      <c r="K5" s="28">
        <v>0.2</v>
      </c>
    </row>
    <row r="6" spans="1:11" ht="34.5" customHeight="1" thickBot="1">
      <c r="A6" s="51">
        <v>2</v>
      </c>
      <c r="B6" s="52" t="s">
        <v>33</v>
      </c>
      <c r="C6" s="52" t="s">
        <v>550</v>
      </c>
      <c r="D6" s="139"/>
      <c r="E6" s="53" t="s">
        <v>12</v>
      </c>
      <c r="F6" s="53">
        <v>1</v>
      </c>
      <c r="G6" s="25"/>
      <c r="H6" s="25">
        <f aca="true" t="shared" si="2" ref="H6:H30">F6*G6</f>
        <v>0</v>
      </c>
      <c r="I6" s="25">
        <f t="shared" si="0"/>
        <v>0</v>
      </c>
      <c r="J6" s="25">
        <f t="shared" si="1"/>
        <v>0</v>
      </c>
      <c r="K6" s="28">
        <v>0.2</v>
      </c>
    </row>
    <row r="7" spans="1:11" ht="34.5" customHeight="1" thickBot="1">
      <c r="A7" s="51">
        <v>3</v>
      </c>
      <c r="B7" s="52" t="s">
        <v>33</v>
      </c>
      <c r="C7" s="52" t="s">
        <v>551</v>
      </c>
      <c r="D7" s="139"/>
      <c r="E7" s="53" t="s">
        <v>12</v>
      </c>
      <c r="F7" s="53">
        <v>1</v>
      </c>
      <c r="G7" s="25"/>
      <c r="H7" s="25">
        <f t="shared" si="2"/>
        <v>0</v>
      </c>
      <c r="I7" s="25">
        <f t="shared" si="0"/>
        <v>0</v>
      </c>
      <c r="J7" s="25">
        <f t="shared" si="1"/>
        <v>0</v>
      </c>
      <c r="K7" s="28">
        <v>0.2</v>
      </c>
    </row>
    <row r="8" spans="1:11" ht="48" customHeight="1" thickBot="1">
      <c r="A8" s="51">
        <v>4</v>
      </c>
      <c r="B8" s="52" t="s">
        <v>133</v>
      </c>
      <c r="C8" s="52" t="s">
        <v>377</v>
      </c>
      <c r="D8" s="139"/>
      <c r="E8" s="53" t="s">
        <v>12</v>
      </c>
      <c r="F8" s="53">
        <v>1</v>
      </c>
      <c r="G8" s="25"/>
      <c r="H8" s="25">
        <f t="shared" si="2"/>
        <v>0</v>
      </c>
      <c r="I8" s="25">
        <f t="shared" si="0"/>
        <v>0</v>
      </c>
      <c r="J8" s="25">
        <f t="shared" si="1"/>
        <v>0</v>
      </c>
      <c r="K8" s="28">
        <v>0.2</v>
      </c>
    </row>
    <row r="9" spans="1:11" ht="48" customHeight="1" thickBot="1">
      <c r="A9" s="51">
        <v>5</v>
      </c>
      <c r="B9" s="52" t="s">
        <v>134</v>
      </c>
      <c r="C9" s="52" t="s">
        <v>378</v>
      </c>
      <c r="D9" s="139"/>
      <c r="E9" s="53" t="s">
        <v>12</v>
      </c>
      <c r="F9" s="53">
        <v>1</v>
      </c>
      <c r="G9" s="25"/>
      <c r="H9" s="25">
        <f t="shared" si="2"/>
        <v>0</v>
      </c>
      <c r="I9" s="25">
        <f t="shared" si="0"/>
        <v>0</v>
      </c>
      <c r="J9" s="25">
        <f t="shared" si="1"/>
        <v>0</v>
      </c>
      <c r="K9" s="28">
        <v>0.2</v>
      </c>
    </row>
    <row r="10" spans="1:11" ht="48" customHeight="1" thickBot="1">
      <c r="A10" s="51">
        <v>6</v>
      </c>
      <c r="B10" s="52" t="s">
        <v>135</v>
      </c>
      <c r="C10" s="52" t="s">
        <v>379</v>
      </c>
      <c r="D10" s="139"/>
      <c r="E10" s="53"/>
      <c r="F10" s="53">
        <v>2</v>
      </c>
      <c r="G10" s="25"/>
      <c r="H10" s="25">
        <f t="shared" si="2"/>
        <v>0</v>
      </c>
      <c r="I10" s="25">
        <f t="shared" si="0"/>
        <v>0</v>
      </c>
      <c r="J10" s="25">
        <f t="shared" si="1"/>
        <v>0</v>
      </c>
      <c r="K10" s="28">
        <v>0.2</v>
      </c>
    </row>
    <row r="11" spans="1:11" ht="48" customHeight="1" thickBot="1">
      <c r="A11" s="51">
        <v>7</v>
      </c>
      <c r="B11" s="52" t="s">
        <v>136</v>
      </c>
      <c r="C11" s="52" t="s">
        <v>380</v>
      </c>
      <c r="D11" s="139"/>
      <c r="E11" s="53" t="s">
        <v>12</v>
      </c>
      <c r="F11" s="53">
        <v>2</v>
      </c>
      <c r="G11" s="25"/>
      <c r="H11" s="25">
        <f t="shared" si="2"/>
        <v>0</v>
      </c>
      <c r="I11" s="25">
        <f t="shared" si="0"/>
        <v>0</v>
      </c>
      <c r="J11" s="25">
        <f t="shared" si="1"/>
        <v>0</v>
      </c>
      <c r="K11" s="28">
        <v>0.2</v>
      </c>
    </row>
    <row r="12" spans="1:11" ht="48" customHeight="1" thickBot="1">
      <c r="A12" s="51">
        <v>8</v>
      </c>
      <c r="B12" s="52" t="s">
        <v>137</v>
      </c>
      <c r="C12" s="52" t="s">
        <v>381</v>
      </c>
      <c r="D12" s="139"/>
      <c r="E12" s="53" t="s">
        <v>12</v>
      </c>
      <c r="F12" s="53">
        <v>2</v>
      </c>
      <c r="G12" s="25"/>
      <c r="H12" s="25">
        <f t="shared" si="2"/>
        <v>0</v>
      </c>
      <c r="I12" s="25">
        <f t="shared" si="0"/>
        <v>0</v>
      </c>
      <c r="J12" s="25">
        <f t="shared" si="1"/>
        <v>0</v>
      </c>
      <c r="K12" s="28">
        <v>0.2</v>
      </c>
    </row>
    <row r="13" spans="1:11" ht="48" customHeight="1" thickBot="1">
      <c r="A13" s="51">
        <v>9</v>
      </c>
      <c r="B13" s="54" t="s">
        <v>30</v>
      </c>
      <c r="C13" s="54" t="s">
        <v>67</v>
      </c>
      <c r="D13" s="139"/>
      <c r="E13" s="55" t="s">
        <v>13</v>
      </c>
      <c r="F13" s="55">
        <v>5</v>
      </c>
      <c r="G13" s="25"/>
      <c r="H13" s="25">
        <f t="shared" si="2"/>
        <v>0</v>
      </c>
      <c r="I13" s="25">
        <f t="shared" si="0"/>
        <v>0</v>
      </c>
      <c r="J13" s="25">
        <f t="shared" si="1"/>
        <v>0</v>
      </c>
      <c r="K13" s="28">
        <v>0.2</v>
      </c>
    </row>
    <row r="14" spans="1:11" ht="48" customHeight="1" thickBot="1">
      <c r="A14" s="51">
        <v>10</v>
      </c>
      <c r="B14" s="54" t="s">
        <v>138</v>
      </c>
      <c r="C14" s="54" t="s">
        <v>382</v>
      </c>
      <c r="D14" s="139"/>
      <c r="E14" s="55" t="s">
        <v>13</v>
      </c>
      <c r="F14" s="55">
        <v>5</v>
      </c>
      <c r="G14" s="25"/>
      <c r="H14" s="25">
        <f t="shared" si="2"/>
        <v>0</v>
      </c>
      <c r="I14" s="25">
        <f t="shared" si="0"/>
        <v>0</v>
      </c>
      <c r="J14" s="25">
        <f t="shared" si="1"/>
        <v>0</v>
      </c>
      <c r="K14" s="28">
        <v>0.2</v>
      </c>
    </row>
    <row r="15" spans="1:11" ht="48" customHeight="1" thickBot="1">
      <c r="A15" s="51">
        <v>11</v>
      </c>
      <c r="B15" s="52" t="s">
        <v>139</v>
      </c>
      <c r="C15" s="52" t="s">
        <v>383</v>
      </c>
      <c r="D15" s="139"/>
      <c r="E15" s="53" t="s">
        <v>12</v>
      </c>
      <c r="F15" s="53">
        <v>2</v>
      </c>
      <c r="G15" s="25"/>
      <c r="H15" s="25">
        <f t="shared" si="2"/>
        <v>0</v>
      </c>
      <c r="I15" s="25">
        <f t="shared" si="0"/>
        <v>0</v>
      </c>
      <c r="J15" s="25">
        <f t="shared" si="1"/>
        <v>0</v>
      </c>
      <c r="K15" s="28">
        <v>0.2</v>
      </c>
    </row>
    <row r="16" spans="1:11" ht="48" customHeight="1" thickBot="1">
      <c r="A16" s="51">
        <v>12</v>
      </c>
      <c r="B16" s="52" t="s">
        <v>140</v>
      </c>
      <c r="C16" s="52" t="s">
        <v>384</v>
      </c>
      <c r="D16" s="139"/>
      <c r="E16" s="53" t="s">
        <v>12</v>
      </c>
      <c r="F16" s="53">
        <v>2</v>
      </c>
      <c r="G16" s="25"/>
      <c r="H16" s="25">
        <f t="shared" si="2"/>
        <v>0</v>
      </c>
      <c r="I16" s="25">
        <f t="shared" si="0"/>
        <v>0</v>
      </c>
      <c r="J16" s="25">
        <f t="shared" si="1"/>
        <v>0</v>
      </c>
      <c r="K16" s="28">
        <v>0.2</v>
      </c>
    </row>
    <row r="17" spans="1:11" ht="48" customHeight="1" thickBot="1">
      <c r="A17" s="51">
        <v>13</v>
      </c>
      <c r="B17" s="56" t="s">
        <v>22</v>
      </c>
      <c r="C17" s="56"/>
      <c r="D17" s="139"/>
      <c r="E17" s="57" t="s">
        <v>5</v>
      </c>
      <c r="F17" s="58">
        <v>2</v>
      </c>
      <c r="G17" s="25"/>
      <c r="H17" s="25">
        <f t="shared" si="2"/>
        <v>0</v>
      </c>
      <c r="I17" s="25">
        <f t="shared" si="0"/>
        <v>0</v>
      </c>
      <c r="J17" s="25">
        <f t="shared" si="1"/>
        <v>0</v>
      </c>
      <c r="K17" s="28">
        <v>0.2</v>
      </c>
    </row>
    <row r="18" spans="1:11" ht="48" customHeight="1" thickBot="1">
      <c r="A18" s="51">
        <v>14</v>
      </c>
      <c r="B18" s="54" t="s">
        <v>29</v>
      </c>
      <c r="C18" s="54"/>
      <c r="D18" s="139"/>
      <c r="E18" s="55" t="s">
        <v>97</v>
      </c>
      <c r="F18" s="55">
        <v>3</v>
      </c>
      <c r="G18" s="25"/>
      <c r="H18" s="25">
        <f t="shared" si="2"/>
        <v>0</v>
      </c>
      <c r="I18" s="25">
        <f t="shared" si="0"/>
        <v>0</v>
      </c>
      <c r="J18" s="25">
        <f t="shared" si="1"/>
        <v>0</v>
      </c>
      <c r="K18" s="28">
        <v>0.2</v>
      </c>
    </row>
    <row r="19" spans="1:11" ht="48" customHeight="1" thickBot="1">
      <c r="A19" s="51">
        <v>15</v>
      </c>
      <c r="B19" s="54" t="s">
        <v>31</v>
      </c>
      <c r="C19" s="54" t="s">
        <v>68</v>
      </c>
      <c r="D19" s="139"/>
      <c r="E19" s="55" t="s">
        <v>12</v>
      </c>
      <c r="F19" s="55">
        <v>1</v>
      </c>
      <c r="G19" s="25"/>
      <c r="H19" s="25">
        <f t="shared" si="2"/>
        <v>0</v>
      </c>
      <c r="I19" s="25">
        <f t="shared" si="0"/>
        <v>0</v>
      </c>
      <c r="J19" s="25">
        <f t="shared" si="1"/>
        <v>0</v>
      </c>
      <c r="K19" s="28">
        <v>0.2</v>
      </c>
    </row>
    <row r="20" spans="1:11" ht="48" customHeight="1" thickBot="1">
      <c r="A20" s="51">
        <v>16</v>
      </c>
      <c r="B20" s="59" t="s">
        <v>141</v>
      </c>
      <c r="C20" s="59" t="s">
        <v>385</v>
      </c>
      <c r="D20" s="139"/>
      <c r="E20" s="55" t="s">
        <v>12</v>
      </c>
      <c r="F20" s="55">
        <v>1</v>
      </c>
      <c r="G20" s="25"/>
      <c r="H20" s="25">
        <f t="shared" si="2"/>
        <v>0</v>
      </c>
      <c r="I20" s="25">
        <f t="shared" si="0"/>
        <v>0</v>
      </c>
      <c r="J20" s="25">
        <f t="shared" si="1"/>
        <v>0</v>
      </c>
      <c r="K20" s="28">
        <v>0.2</v>
      </c>
    </row>
    <row r="21" spans="1:11" ht="48" customHeight="1" thickBot="1">
      <c r="A21" s="51">
        <v>17</v>
      </c>
      <c r="B21" s="54" t="s">
        <v>32</v>
      </c>
      <c r="C21" s="54" t="s">
        <v>69</v>
      </c>
      <c r="D21" s="139"/>
      <c r="E21" s="55" t="s">
        <v>12</v>
      </c>
      <c r="F21" s="55">
        <v>1</v>
      </c>
      <c r="G21" s="25"/>
      <c r="H21" s="25">
        <f t="shared" si="2"/>
        <v>0</v>
      </c>
      <c r="I21" s="25">
        <f t="shared" si="0"/>
        <v>0</v>
      </c>
      <c r="J21" s="25">
        <f t="shared" si="1"/>
        <v>0</v>
      </c>
      <c r="K21" s="28">
        <v>0.2</v>
      </c>
    </row>
    <row r="22" spans="1:11" ht="48" customHeight="1" thickBot="1">
      <c r="A22" s="51">
        <v>18</v>
      </c>
      <c r="B22" s="54" t="s">
        <v>142</v>
      </c>
      <c r="C22" s="54" t="s">
        <v>386</v>
      </c>
      <c r="D22" s="139"/>
      <c r="E22" s="55" t="s">
        <v>12</v>
      </c>
      <c r="F22" s="55">
        <v>1</v>
      </c>
      <c r="G22" s="25"/>
      <c r="H22" s="25">
        <f t="shared" si="2"/>
        <v>0</v>
      </c>
      <c r="I22" s="25">
        <f t="shared" si="0"/>
        <v>0</v>
      </c>
      <c r="J22" s="25">
        <f t="shared" si="1"/>
        <v>0</v>
      </c>
      <c r="K22" s="28">
        <v>0.2</v>
      </c>
    </row>
    <row r="23" spans="1:11" ht="48" customHeight="1" thickBot="1">
      <c r="A23" s="51">
        <v>19</v>
      </c>
      <c r="B23" s="54" t="s">
        <v>142</v>
      </c>
      <c r="C23" s="54" t="s">
        <v>387</v>
      </c>
      <c r="D23" s="139"/>
      <c r="E23" s="55" t="s">
        <v>12</v>
      </c>
      <c r="F23" s="55">
        <v>1</v>
      </c>
      <c r="G23" s="25"/>
      <c r="H23" s="25">
        <f t="shared" si="2"/>
        <v>0</v>
      </c>
      <c r="I23" s="25">
        <f t="shared" si="0"/>
        <v>0</v>
      </c>
      <c r="J23" s="25">
        <f t="shared" si="1"/>
        <v>0</v>
      </c>
      <c r="K23" s="28">
        <v>0.2</v>
      </c>
    </row>
    <row r="24" spans="1:11" ht="48" customHeight="1" thickBot="1">
      <c r="A24" s="51">
        <v>20</v>
      </c>
      <c r="B24" s="60" t="s">
        <v>34</v>
      </c>
      <c r="C24" s="60" t="s">
        <v>70</v>
      </c>
      <c r="D24" s="139"/>
      <c r="E24" s="61" t="s">
        <v>12</v>
      </c>
      <c r="F24" s="61">
        <v>1</v>
      </c>
      <c r="G24" s="25"/>
      <c r="H24" s="25">
        <f t="shared" si="2"/>
        <v>0</v>
      </c>
      <c r="I24" s="25">
        <f t="shared" si="0"/>
        <v>0</v>
      </c>
      <c r="J24" s="25">
        <f t="shared" si="1"/>
        <v>0</v>
      </c>
      <c r="K24" s="28">
        <v>0.2</v>
      </c>
    </row>
    <row r="25" spans="1:11" ht="48" customHeight="1" thickBot="1">
      <c r="A25" s="51">
        <v>21</v>
      </c>
      <c r="B25" s="60" t="s">
        <v>35</v>
      </c>
      <c r="C25" s="60" t="s">
        <v>71</v>
      </c>
      <c r="D25" s="139"/>
      <c r="E25" s="61" t="s">
        <v>12</v>
      </c>
      <c r="F25" s="61">
        <v>1</v>
      </c>
      <c r="G25" s="25"/>
      <c r="H25" s="25">
        <f t="shared" si="2"/>
        <v>0</v>
      </c>
      <c r="I25" s="25">
        <f t="shared" si="0"/>
        <v>0</v>
      </c>
      <c r="J25" s="25">
        <f t="shared" si="1"/>
        <v>0</v>
      </c>
      <c r="K25" s="28">
        <v>0.2</v>
      </c>
    </row>
    <row r="26" spans="1:11" ht="48" customHeight="1" thickBot="1">
      <c r="A26" s="51">
        <v>22</v>
      </c>
      <c r="B26" s="62" t="s">
        <v>17</v>
      </c>
      <c r="C26" s="62" t="s">
        <v>74</v>
      </c>
      <c r="D26" s="139"/>
      <c r="E26" s="55" t="s">
        <v>13</v>
      </c>
      <c r="F26" s="63">
        <v>1</v>
      </c>
      <c r="G26" s="25"/>
      <c r="H26" s="25">
        <f t="shared" si="2"/>
        <v>0</v>
      </c>
      <c r="I26" s="25">
        <f t="shared" si="0"/>
        <v>0</v>
      </c>
      <c r="J26" s="25">
        <f t="shared" si="1"/>
        <v>0</v>
      </c>
      <c r="K26" s="28">
        <v>0.2</v>
      </c>
    </row>
    <row r="27" spans="1:11" ht="48" customHeight="1" thickBot="1">
      <c r="A27" s="51">
        <v>23</v>
      </c>
      <c r="B27" s="54" t="s">
        <v>143</v>
      </c>
      <c r="C27" s="54" t="s">
        <v>388</v>
      </c>
      <c r="D27" s="139"/>
      <c r="E27" s="61" t="s">
        <v>98</v>
      </c>
      <c r="F27" s="55">
        <v>1</v>
      </c>
      <c r="G27" s="25"/>
      <c r="H27" s="25">
        <f t="shared" si="2"/>
        <v>0</v>
      </c>
      <c r="I27" s="25">
        <f t="shared" si="0"/>
        <v>0</v>
      </c>
      <c r="J27" s="25">
        <f t="shared" si="1"/>
        <v>0</v>
      </c>
      <c r="K27" s="28">
        <v>0.2</v>
      </c>
    </row>
    <row r="28" spans="1:11" ht="48" customHeight="1" thickBot="1">
      <c r="A28" s="51">
        <v>24</v>
      </c>
      <c r="B28" s="59" t="s">
        <v>144</v>
      </c>
      <c r="C28" s="64" t="s">
        <v>389</v>
      </c>
      <c r="D28" s="139"/>
      <c r="E28" s="65" t="s">
        <v>13</v>
      </c>
      <c r="F28" s="65">
        <v>1</v>
      </c>
      <c r="G28" s="25"/>
      <c r="H28" s="25">
        <f t="shared" si="2"/>
        <v>0</v>
      </c>
      <c r="I28" s="25">
        <f t="shared" si="0"/>
        <v>0</v>
      </c>
      <c r="J28" s="25">
        <f t="shared" si="1"/>
        <v>0</v>
      </c>
      <c r="K28" s="28">
        <v>0.2</v>
      </c>
    </row>
    <row r="29" spans="1:11" ht="48" customHeight="1" thickBot="1">
      <c r="A29" s="51">
        <v>25</v>
      </c>
      <c r="B29" s="66" t="s">
        <v>145</v>
      </c>
      <c r="C29" s="67" t="s">
        <v>390</v>
      </c>
      <c r="D29" s="139"/>
      <c r="E29" s="68" t="s">
        <v>98</v>
      </c>
      <c r="F29" s="68">
        <v>1</v>
      </c>
      <c r="G29" s="25"/>
      <c r="H29" s="25">
        <f t="shared" si="2"/>
        <v>0</v>
      </c>
      <c r="I29" s="25">
        <f t="shared" si="0"/>
        <v>0</v>
      </c>
      <c r="J29" s="25">
        <f t="shared" si="1"/>
        <v>0</v>
      </c>
      <c r="K29" s="28">
        <v>0.2</v>
      </c>
    </row>
    <row r="30" spans="1:11" ht="48" customHeight="1" thickBot="1">
      <c r="A30" s="51">
        <v>26</v>
      </c>
      <c r="B30" s="66" t="s">
        <v>146</v>
      </c>
      <c r="C30" s="67" t="s">
        <v>391</v>
      </c>
      <c r="D30" s="139"/>
      <c r="E30" s="68" t="s">
        <v>98</v>
      </c>
      <c r="F30" s="68">
        <v>1</v>
      </c>
      <c r="G30" s="25"/>
      <c r="H30" s="25">
        <f t="shared" si="2"/>
        <v>0</v>
      </c>
      <c r="I30" s="25">
        <f t="shared" si="0"/>
        <v>0</v>
      </c>
      <c r="J30" s="25">
        <f t="shared" si="1"/>
        <v>0</v>
      </c>
      <c r="K30" s="29">
        <v>0.2</v>
      </c>
    </row>
    <row r="31" spans="1:11" ht="46.5" customHeight="1" thickBot="1">
      <c r="A31" s="51">
        <v>27</v>
      </c>
      <c r="B31" s="66" t="s">
        <v>147</v>
      </c>
      <c r="C31" s="67" t="s">
        <v>392</v>
      </c>
      <c r="D31" s="139"/>
      <c r="E31" s="68" t="s">
        <v>13</v>
      </c>
      <c r="F31" s="68">
        <v>1</v>
      </c>
      <c r="G31" s="25"/>
      <c r="H31" s="25">
        <f>F31*G31</f>
        <v>0</v>
      </c>
      <c r="I31" s="25">
        <f t="shared" si="0"/>
        <v>0</v>
      </c>
      <c r="J31" s="25">
        <f t="shared" si="1"/>
        <v>0</v>
      </c>
      <c r="K31" s="28">
        <v>0.2</v>
      </c>
    </row>
    <row r="32" spans="1:11" ht="46.5" customHeight="1" thickBot="1">
      <c r="A32" s="51">
        <v>28</v>
      </c>
      <c r="B32" s="54" t="s">
        <v>148</v>
      </c>
      <c r="C32" s="54"/>
      <c r="D32" s="139"/>
      <c r="E32" s="55" t="s">
        <v>13</v>
      </c>
      <c r="F32" s="55">
        <v>10</v>
      </c>
      <c r="G32" s="25"/>
      <c r="H32" s="25">
        <f aca="true" t="shared" si="3" ref="H32:H56">F32*G32</f>
        <v>0</v>
      </c>
      <c r="I32" s="25">
        <f t="shared" si="0"/>
        <v>0</v>
      </c>
      <c r="J32" s="25">
        <f t="shared" si="1"/>
        <v>0</v>
      </c>
      <c r="K32" s="28">
        <v>0.2</v>
      </c>
    </row>
    <row r="33" spans="1:11" ht="34.5" customHeight="1" thickBot="1">
      <c r="A33" s="51">
        <v>29</v>
      </c>
      <c r="B33" s="54" t="s">
        <v>149</v>
      </c>
      <c r="C33" s="54" t="s">
        <v>393</v>
      </c>
      <c r="D33" s="139"/>
      <c r="E33" s="55" t="s">
        <v>12</v>
      </c>
      <c r="F33" s="55">
        <v>1</v>
      </c>
      <c r="G33" s="25"/>
      <c r="H33" s="25">
        <f t="shared" si="3"/>
        <v>0</v>
      </c>
      <c r="I33" s="25">
        <f t="shared" si="0"/>
        <v>0</v>
      </c>
      <c r="J33" s="25">
        <f t="shared" si="1"/>
        <v>0</v>
      </c>
      <c r="K33" s="28">
        <v>0.2</v>
      </c>
    </row>
    <row r="34" spans="1:11" ht="48" customHeight="1" thickBot="1">
      <c r="A34" s="51">
        <v>30</v>
      </c>
      <c r="B34" s="54" t="s">
        <v>150</v>
      </c>
      <c r="C34" s="54" t="s">
        <v>394</v>
      </c>
      <c r="D34" s="139"/>
      <c r="E34" s="69" t="s">
        <v>12</v>
      </c>
      <c r="F34" s="69">
        <v>1</v>
      </c>
      <c r="G34" s="25"/>
      <c r="H34" s="25">
        <f t="shared" si="3"/>
        <v>0</v>
      </c>
      <c r="I34" s="25">
        <f t="shared" si="0"/>
        <v>0</v>
      </c>
      <c r="J34" s="25">
        <f t="shared" si="1"/>
        <v>0</v>
      </c>
      <c r="K34" s="28">
        <v>0.2</v>
      </c>
    </row>
    <row r="35" spans="1:11" ht="48" customHeight="1" thickBot="1">
      <c r="A35" s="51">
        <v>31</v>
      </c>
      <c r="B35" s="70" t="s">
        <v>151</v>
      </c>
      <c r="C35" s="71"/>
      <c r="D35" s="139"/>
      <c r="E35" s="72" t="s">
        <v>13</v>
      </c>
      <c r="F35" s="73">
        <v>3000</v>
      </c>
      <c r="G35" s="25"/>
      <c r="H35" s="25">
        <f t="shared" si="3"/>
        <v>0</v>
      </c>
      <c r="I35" s="25">
        <f t="shared" si="0"/>
        <v>0</v>
      </c>
      <c r="J35" s="25">
        <f t="shared" si="1"/>
        <v>0</v>
      </c>
      <c r="K35" s="28">
        <v>0.2</v>
      </c>
    </row>
    <row r="36" spans="1:11" ht="48" customHeight="1" thickBot="1">
      <c r="A36" s="51">
        <v>32</v>
      </c>
      <c r="B36" s="74" t="s">
        <v>152</v>
      </c>
      <c r="C36" s="71"/>
      <c r="D36" s="139"/>
      <c r="E36" s="72" t="s">
        <v>13</v>
      </c>
      <c r="F36" s="73">
        <v>1</v>
      </c>
      <c r="G36" s="25"/>
      <c r="H36" s="25">
        <f t="shared" si="3"/>
        <v>0</v>
      </c>
      <c r="I36" s="25">
        <f t="shared" si="0"/>
        <v>0</v>
      </c>
      <c r="J36" s="25">
        <f t="shared" si="1"/>
        <v>0</v>
      </c>
      <c r="K36" s="28">
        <v>0.2</v>
      </c>
    </row>
    <row r="37" spans="1:11" ht="48" customHeight="1" thickBot="1">
      <c r="A37" s="51">
        <v>33</v>
      </c>
      <c r="B37" s="71" t="s">
        <v>42</v>
      </c>
      <c r="C37" s="70"/>
      <c r="D37" s="139"/>
      <c r="E37" s="72" t="s">
        <v>97</v>
      </c>
      <c r="F37" s="75">
        <v>1</v>
      </c>
      <c r="G37" s="25"/>
      <c r="H37" s="25">
        <f t="shared" si="3"/>
        <v>0</v>
      </c>
      <c r="I37" s="25">
        <f t="shared" si="0"/>
        <v>0</v>
      </c>
      <c r="J37" s="25">
        <f t="shared" si="1"/>
        <v>0</v>
      </c>
      <c r="K37" s="28">
        <v>0.2</v>
      </c>
    </row>
    <row r="38" spans="1:11" ht="56.25" customHeight="1" thickBot="1">
      <c r="A38" s="51">
        <v>34</v>
      </c>
      <c r="B38" s="74" t="s">
        <v>153</v>
      </c>
      <c r="C38" s="71"/>
      <c r="D38" s="139"/>
      <c r="E38" s="76" t="s">
        <v>13</v>
      </c>
      <c r="F38" s="73">
        <v>2</v>
      </c>
      <c r="G38" s="25"/>
      <c r="H38" s="25">
        <f t="shared" si="3"/>
        <v>0</v>
      </c>
      <c r="I38" s="25">
        <f t="shared" si="0"/>
        <v>0</v>
      </c>
      <c r="J38" s="25">
        <f t="shared" si="1"/>
        <v>0</v>
      </c>
      <c r="K38" s="28">
        <v>0.2</v>
      </c>
    </row>
    <row r="39" spans="1:11" ht="48" customHeight="1" thickBot="1">
      <c r="A39" s="51">
        <v>35</v>
      </c>
      <c r="B39" s="74" t="s">
        <v>38</v>
      </c>
      <c r="C39" s="71"/>
      <c r="D39" s="139"/>
      <c r="E39" s="76" t="s">
        <v>13</v>
      </c>
      <c r="F39" s="73">
        <v>2</v>
      </c>
      <c r="G39" s="25"/>
      <c r="H39" s="25">
        <f t="shared" si="3"/>
        <v>0</v>
      </c>
      <c r="I39" s="25">
        <f t="shared" si="0"/>
        <v>0</v>
      </c>
      <c r="J39" s="25">
        <f t="shared" si="1"/>
        <v>0</v>
      </c>
      <c r="K39" s="28">
        <v>0.2</v>
      </c>
    </row>
    <row r="40" spans="1:11" ht="48" customHeight="1" thickBot="1">
      <c r="A40" s="51">
        <v>36</v>
      </c>
      <c r="B40" s="70" t="s">
        <v>154</v>
      </c>
      <c r="C40" s="70"/>
      <c r="D40" s="139"/>
      <c r="E40" s="77" t="s">
        <v>495</v>
      </c>
      <c r="F40" s="78">
        <v>1</v>
      </c>
      <c r="G40" s="25"/>
      <c r="H40" s="25">
        <f t="shared" si="3"/>
        <v>0</v>
      </c>
      <c r="I40" s="25">
        <f t="shared" si="0"/>
        <v>0</v>
      </c>
      <c r="J40" s="25">
        <f t="shared" si="1"/>
        <v>0</v>
      </c>
      <c r="K40" s="28">
        <v>0.2</v>
      </c>
    </row>
    <row r="41" spans="1:11" ht="56.25" customHeight="1" thickBot="1">
      <c r="A41" s="51">
        <v>37</v>
      </c>
      <c r="B41" s="71" t="s">
        <v>155</v>
      </c>
      <c r="C41" s="71"/>
      <c r="D41" s="139"/>
      <c r="E41" s="76" t="s">
        <v>13</v>
      </c>
      <c r="F41" s="75">
        <v>100</v>
      </c>
      <c r="G41" s="25"/>
      <c r="H41" s="25">
        <f t="shared" si="3"/>
        <v>0</v>
      </c>
      <c r="I41" s="25">
        <f t="shared" si="0"/>
        <v>0</v>
      </c>
      <c r="J41" s="25">
        <f t="shared" si="1"/>
        <v>0</v>
      </c>
      <c r="K41" s="28">
        <v>0.2</v>
      </c>
    </row>
    <row r="42" spans="1:11" ht="62.25" customHeight="1" thickBot="1">
      <c r="A42" s="51">
        <v>38</v>
      </c>
      <c r="B42" s="70" t="s">
        <v>156</v>
      </c>
      <c r="C42" s="70"/>
      <c r="D42" s="139"/>
      <c r="E42" s="79" t="s">
        <v>13</v>
      </c>
      <c r="F42" s="78">
        <v>1000</v>
      </c>
      <c r="G42" s="25"/>
      <c r="H42" s="25">
        <f t="shared" si="3"/>
        <v>0</v>
      </c>
      <c r="I42" s="25">
        <f t="shared" si="0"/>
        <v>0</v>
      </c>
      <c r="J42" s="25">
        <f t="shared" si="1"/>
        <v>0</v>
      </c>
      <c r="K42" s="28">
        <v>0.2</v>
      </c>
    </row>
    <row r="43" spans="1:11" ht="59.25" customHeight="1" thickBot="1">
      <c r="A43" s="51">
        <v>39</v>
      </c>
      <c r="B43" s="70" t="s">
        <v>157</v>
      </c>
      <c r="C43" s="70"/>
      <c r="D43" s="139"/>
      <c r="E43" s="79" t="s">
        <v>13</v>
      </c>
      <c r="F43" s="78">
        <v>6000</v>
      </c>
      <c r="G43" s="25"/>
      <c r="H43" s="25">
        <f t="shared" si="3"/>
        <v>0</v>
      </c>
      <c r="I43" s="25">
        <f t="shared" si="0"/>
        <v>0</v>
      </c>
      <c r="J43" s="25">
        <f t="shared" si="1"/>
        <v>0</v>
      </c>
      <c r="K43" s="28">
        <v>0.2</v>
      </c>
    </row>
    <row r="44" spans="1:11" ht="57.75" customHeight="1" thickBot="1">
      <c r="A44" s="51">
        <v>40</v>
      </c>
      <c r="B44" s="70" t="s">
        <v>158</v>
      </c>
      <c r="C44" s="70"/>
      <c r="D44" s="139"/>
      <c r="E44" s="79" t="s">
        <v>13</v>
      </c>
      <c r="F44" s="78">
        <v>6000</v>
      </c>
      <c r="G44" s="25"/>
      <c r="H44" s="25">
        <f t="shared" si="3"/>
        <v>0</v>
      </c>
      <c r="I44" s="25">
        <f t="shared" si="0"/>
        <v>0</v>
      </c>
      <c r="J44" s="25">
        <f t="shared" si="1"/>
        <v>0</v>
      </c>
      <c r="K44" s="28">
        <v>0.2</v>
      </c>
    </row>
    <row r="45" spans="1:11" ht="48" customHeight="1" thickBot="1">
      <c r="A45" s="51">
        <v>41</v>
      </c>
      <c r="B45" s="70" t="s">
        <v>159</v>
      </c>
      <c r="C45" s="70"/>
      <c r="D45" s="139"/>
      <c r="E45" s="79" t="s">
        <v>13</v>
      </c>
      <c r="F45" s="78">
        <v>1000</v>
      </c>
      <c r="G45" s="25"/>
      <c r="H45" s="25">
        <f t="shared" si="3"/>
        <v>0</v>
      </c>
      <c r="I45" s="25">
        <f t="shared" si="0"/>
        <v>0</v>
      </c>
      <c r="J45" s="25">
        <f t="shared" si="1"/>
        <v>0</v>
      </c>
      <c r="K45" s="28">
        <v>0.2</v>
      </c>
    </row>
    <row r="46" spans="1:11" ht="48" customHeight="1" thickBot="1">
      <c r="A46" s="51">
        <v>42</v>
      </c>
      <c r="B46" s="74" t="s">
        <v>26</v>
      </c>
      <c r="C46" s="71"/>
      <c r="D46" s="139"/>
      <c r="E46" s="72" t="s">
        <v>13</v>
      </c>
      <c r="F46" s="73">
        <v>6</v>
      </c>
      <c r="G46" s="25"/>
      <c r="H46" s="25">
        <f t="shared" si="3"/>
        <v>0</v>
      </c>
      <c r="I46" s="25">
        <f t="shared" si="0"/>
        <v>0</v>
      </c>
      <c r="J46" s="25">
        <f t="shared" si="1"/>
        <v>0</v>
      </c>
      <c r="K46" s="28">
        <v>0.2</v>
      </c>
    </row>
    <row r="47" spans="1:11" ht="48" customHeight="1" thickBot="1">
      <c r="A47" s="51">
        <v>43</v>
      </c>
      <c r="B47" s="74" t="s">
        <v>27</v>
      </c>
      <c r="C47" s="71"/>
      <c r="D47" s="139"/>
      <c r="E47" s="72" t="s">
        <v>13</v>
      </c>
      <c r="F47" s="73">
        <v>6</v>
      </c>
      <c r="G47" s="25"/>
      <c r="H47" s="25">
        <f t="shared" si="3"/>
        <v>0</v>
      </c>
      <c r="I47" s="25">
        <f t="shared" si="0"/>
        <v>0</v>
      </c>
      <c r="J47" s="25">
        <f t="shared" si="1"/>
        <v>0</v>
      </c>
      <c r="K47" s="28">
        <v>0.2</v>
      </c>
    </row>
    <row r="48" spans="1:11" ht="48" customHeight="1" thickBot="1">
      <c r="A48" s="51">
        <v>44</v>
      </c>
      <c r="B48" s="74" t="s">
        <v>160</v>
      </c>
      <c r="C48" s="71"/>
      <c r="D48" s="139"/>
      <c r="E48" s="72" t="s">
        <v>13</v>
      </c>
      <c r="F48" s="73">
        <v>6</v>
      </c>
      <c r="G48" s="25"/>
      <c r="H48" s="25">
        <f t="shared" si="3"/>
        <v>0</v>
      </c>
      <c r="I48" s="25">
        <f t="shared" si="0"/>
        <v>0</v>
      </c>
      <c r="J48" s="25">
        <f t="shared" si="1"/>
        <v>0</v>
      </c>
      <c r="K48" s="28">
        <v>0.2</v>
      </c>
    </row>
    <row r="49" spans="1:11" ht="48" customHeight="1" thickBot="1">
      <c r="A49" s="51">
        <v>45</v>
      </c>
      <c r="B49" s="74" t="s">
        <v>161</v>
      </c>
      <c r="C49" s="71"/>
      <c r="D49" s="139"/>
      <c r="E49" s="72" t="s">
        <v>13</v>
      </c>
      <c r="F49" s="73">
        <v>6</v>
      </c>
      <c r="G49" s="25"/>
      <c r="H49" s="25">
        <f t="shared" si="3"/>
        <v>0</v>
      </c>
      <c r="I49" s="25">
        <f t="shared" si="0"/>
        <v>0</v>
      </c>
      <c r="J49" s="25">
        <f t="shared" si="1"/>
        <v>0</v>
      </c>
      <c r="K49" s="28">
        <v>0.2</v>
      </c>
    </row>
    <row r="50" spans="1:11" ht="48" customHeight="1" thickBot="1">
      <c r="A50" s="51">
        <v>46</v>
      </c>
      <c r="B50" s="71" t="s">
        <v>162</v>
      </c>
      <c r="C50" s="71"/>
      <c r="D50" s="139"/>
      <c r="E50" s="76" t="s">
        <v>13</v>
      </c>
      <c r="F50" s="76">
        <v>5</v>
      </c>
      <c r="G50" s="25"/>
      <c r="H50" s="25">
        <f t="shared" si="3"/>
        <v>0</v>
      </c>
      <c r="I50" s="25">
        <f t="shared" si="0"/>
        <v>0</v>
      </c>
      <c r="J50" s="25">
        <f t="shared" si="1"/>
        <v>0</v>
      </c>
      <c r="K50" s="28">
        <v>0.2</v>
      </c>
    </row>
    <row r="51" spans="1:11" ht="48" customHeight="1" thickBot="1">
      <c r="A51" s="51">
        <v>47</v>
      </c>
      <c r="B51" s="71" t="s">
        <v>24</v>
      </c>
      <c r="C51" s="70"/>
      <c r="D51" s="139"/>
      <c r="E51" s="79" t="s">
        <v>13</v>
      </c>
      <c r="F51" s="76">
        <v>100</v>
      </c>
      <c r="G51" s="25"/>
      <c r="H51" s="25">
        <f t="shared" si="3"/>
        <v>0</v>
      </c>
      <c r="I51" s="25">
        <f t="shared" si="0"/>
        <v>0</v>
      </c>
      <c r="J51" s="25">
        <f t="shared" si="1"/>
        <v>0</v>
      </c>
      <c r="K51" s="28">
        <v>0.2</v>
      </c>
    </row>
    <row r="52" spans="1:11" ht="48" customHeight="1" thickBot="1">
      <c r="A52" s="51">
        <v>48</v>
      </c>
      <c r="B52" s="80" t="s">
        <v>163</v>
      </c>
      <c r="C52" s="81"/>
      <c r="D52" s="139"/>
      <c r="E52" s="82" t="s">
        <v>13</v>
      </c>
      <c r="F52" s="83">
        <v>10</v>
      </c>
      <c r="G52" s="25"/>
      <c r="H52" s="25">
        <f t="shared" si="3"/>
        <v>0</v>
      </c>
      <c r="I52" s="25">
        <f t="shared" si="0"/>
        <v>0</v>
      </c>
      <c r="J52" s="25">
        <f t="shared" si="1"/>
        <v>0</v>
      </c>
      <c r="K52" s="28">
        <v>0.2</v>
      </c>
    </row>
    <row r="53" spans="1:11" ht="48" customHeight="1" thickBot="1">
      <c r="A53" s="51">
        <v>49</v>
      </c>
      <c r="B53" s="84" t="s">
        <v>164</v>
      </c>
      <c r="C53" s="85"/>
      <c r="D53" s="139"/>
      <c r="E53" s="86" t="s">
        <v>13</v>
      </c>
      <c r="F53" s="87">
        <v>5</v>
      </c>
      <c r="G53" s="25"/>
      <c r="H53" s="25">
        <f t="shared" si="3"/>
        <v>0</v>
      </c>
      <c r="I53" s="25">
        <f t="shared" si="0"/>
        <v>0</v>
      </c>
      <c r="J53" s="25">
        <f t="shared" si="1"/>
        <v>0</v>
      </c>
      <c r="K53" s="28">
        <v>0.2</v>
      </c>
    </row>
    <row r="54" spans="1:11" ht="48" customHeight="1" thickBot="1">
      <c r="A54" s="51">
        <v>50</v>
      </c>
      <c r="B54" s="71" t="s">
        <v>18</v>
      </c>
      <c r="C54" s="71"/>
      <c r="D54" s="139"/>
      <c r="E54" s="76" t="s">
        <v>97</v>
      </c>
      <c r="F54" s="75">
        <v>20</v>
      </c>
      <c r="G54" s="25"/>
      <c r="H54" s="25">
        <f t="shared" si="3"/>
        <v>0</v>
      </c>
      <c r="I54" s="25">
        <f t="shared" si="0"/>
        <v>0</v>
      </c>
      <c r="J54" s="25">
        <f t="shared" si="1"/>
        <v>0</v>
      </c>
      <c r="K54" s="28">
        <v>0.2</v>
      </c>
    </row>
    <row r="55" spans="1:11" ht="62.25" customHeight="1" thickBot="1">
      <c r="A55" s="51">
        <v>51</v>
      </c>
      <c r="B55" s="71" t="s">
        <v>40</v>
      </c>
      <c r="C55" s="71"/>
      <c r="D55" s="139"/>
      <c r="E55" s="76" t="s">
        <v>97</v>
      </c>
      <c r="F55" s="75">
        <v>20</v>
      </c>
      <c r="G55" s="25"/>
      <c r="H55" s="25">
        <f t="shared" si="3"/>
        <v>0</v>
      </c>
      <c r="I55" s="25">
        <f t="shared" si="0"/>
        <v>0</v>
      </c>
      <c r="J55" s="25">
        <f t="shared" si="1"/>
        <v>0</v>
      </c>
      <c r="K55" s="28">
        <v>0.2</v>
      </c>
    </row>
    <row r="56" spans="1:11" ht="48" customHeight="1" thickBot="1">
      <c r="A56" s="51">
        <v>52</v>
      </c>
      <c r="B56" s="88" t="s">
        <v>165</v>
      </c>
      <c r="C56" s="71"/>
      <c r="D56" s="139"/>
      <c r="E56" s="76" t="s">
        <v>12</v>
      </c>
      <c r="F56" s="89">
        <v>2</v>
      </c>
      <c r="G56" s="25"/>
      <c r="H56" s="25">
        <f t="shared" si="3"/>
        <v>0</v>
      </c>
      <c r="I56" s="25">
        <f t="shared" si="0"/>
        <v>0</v>
      </c>
      <c r="J56" s="25">
        <f t="shared" si="1"/>
        <v>0</v>
      </c>
      <c r="K56" s="29">
        <v>0.2</v>
      </c>
    </row>
    <row r="57" spans="1:11" ht="46.5" customHeight="1" thickBot="1">
      <c r="A57" s="51">
        <v>53</v>
      </c>
      <c r="B57" s="88" t="s">
        <v>166</v>
      </c>
      <c r="C57" s="71"/>
      <c r="D57" s="139"/>
      <c r="E57" s="76" t="s">
        <v>12</v>
      </c>
      <c r="F57" s="75">
        <v>1</v>
      </c>
      <c r="G57" s="25"/>
      <c r="H57" s="25">
        <f>F57*G57</f>
        <v>0</v>
      </c>
      <c r="I57" s="25">
        <f t="shared" si="0"/>
        <v>0</v>
      </c>
      <c r="J57" s="25">
        <f t="shared" si="1"/>
        <v>0</v>
      </c>
      <c r="K57" s="28">
        <v>0.2</v>
      </c>
    </row>
    <row r="58" spans="1:11" ht="49.5" customHeight="1" thickBot="1">
      <c r="A58" s="51">
        <v>54</v>
      </c>
      <c r="B58" s="71" t="s">
        <v>167</v>
      </c>
      <c r="C58" s="71"/>
      <c r="D58" s="139"/>
      <c r="E58" s="76" t="s">
        <v>11</v>
      </c>
      <c r="F58" s="75">
        <v>4</v>
      </c>
      <c r="G58" s="25"/>
      <c r="H58" s="25">
        <f aca="true" t="shared" si="4" ref="H58:H82">F58*G58</f>
        <v>0</v>
      </c>
      <c r="I58" s="25">
        <f t="shared" si="0"/>
        <v>0</v>
      </c>
      <c r="J58" s="25">
        <f t="shared" si="1"/>
        <v>0</v>
      </c>
      <c r="K58" s="28">
        <v>0.2</v>
      </c>
    </row>
    <row r="59" spans="1:11" ht="69.75" customHeight="1" thickBot="1">
      <c r="A59" s="51">
        <v>55</v>
      </c>
      <c r="B59" s="71" t="s">
        <v>168</v>
      </c>
      <c r="C59" s="71"/>
      <c r="D59" s="139"/>
      <c r="E59" s="76" t="s">
        <v>11</v>
      </c>
      <c r="F59" s="75">
        <v>4</v>
      </c>
      <c r="G59" s="25"/>
      <c r="H59" s="25">
        <f t="shared" si="4"/>
        <v>0</v>
      </c>
      <c r="I59" s="25">
        <f t="shared" si="0"/>
        <v>0</v>
      </c>
      <c r="J59" s="25">
        <f t="shared" si="1"/>
        <v>0</v>
      </c>
      <c r="K59" s="28">
        <v>0.2</v>
      </c>
    </row>
    <row r="60" spans="1:11" ht="54.75" customHeight="1" thickBot="1">
      <c r="A60" s="51">
        <v>56</v>
      </c>
      <c r="B60" s="71" t="s">
        <v>169</v>
      </c>
      <c r="C60" s="71"/>
      <c r="D60" s="139"/>
      <c r="E60" s="76" t="s">
        <v>12</v>
      </c>
      <c r="F60" s="75">
        <v>5</v>
      </c>
      <c r="G60" s="25"/>
      <c r="H60" s="25">
        <f t="shared" si="4"/>
        <v>0</v>
      </c>
      <c r="I60" s="25">
        <f t="shared" si="0"/>
        <v>0</v>
      </c>
      <c r="J60" s="25">
        <f t="shared" si="1"/>
        <v>0</v>
      </c>
      <c r="K60" s="28">
        <v>0.2</v>
      </c>
    </row>
    <row r="61" spans="1:11" ht="48" customHeight="1" thickBot="1">
      <c r="A61" s="51">
        <v>57</v>
      </c>
      <c r="B61" s="71" t="s">
        <v>170</v>
      </c>
      <c r="C61" s="71"/>
      <c r="D61" s="139"/>
      <c r="E61" s="76" t="s">
        <v>12</v>
      </c>
      <c r="F61" s="75">
        <v>1</v>
      </c>
      <c r="G61" s="25"/>
      <c r="H61" s="25">
        <f t="shared" si="4"/>
        <v>0</v>
      </c>
      <c r="I61" s="25">
        <f t="shared" si="0"/>
        <v>0</v>
      </c>
      <c r="J61" s="25">
        <f t="shared" si="1"/>
        <v>0</v>
      </c>
      <c r="K61" s="28">
        <v>0.2</v>
      </c>
    </row>
    <row r="62" spans="1:11" ht="48" customHeight="1" thickBot="1">
      <c r="A62" s="51">
        <v>58</v>
      </c>
      <c r="B62" s="71" t="s">
        <v>171</v>
      </c>
      <c r="C62" s="71"/>
      <c r="D62" s="139"/>
      <c r="E62" s="76" t="s">
        <v>12</v>
      </c>
      <c r="F62" s="75">
        <v>1</v>
      </c>
      <c r="G62" s="25"/>
      <c r="H62" s="25">
        <f t="shared" si="4"/>
        <v>0</v>
      </c>
      <c r="I62" s="25">
        <f t="shared" si="0"/>
        <v>0</v>
      </c>
      <c r="J62" s="25">
        <f t="shared" si="1"/>
        <v>0</v>
      </c>
      <c r="K62" s="28">
        <v>0.2</v>
      </c>
    </row>
    <row r="63" spans="1:11" ht="48" customHeight="1" thickBot="1">
      <c r="A63" s="51">
        <v>59</v>
      </c>
      <c r="B63" s="71" t="s">
        <v>172</v>
      </c>
      <c r="C63" s="71"/>
      <c r="D63" s="139"/>
      <c r="E63" s="76" t="s">
        <v>12</v>
      </c>
      <c r="F63" s="75">
        <v>1</v>
      </c>
      <c r="G63" s="25"/>
      <c r="H63" s="25">
        <f t="shared" si="4"/>
        <v>0</v>
      </c>
      <c r="I63" s="25">
        <f t="shared" si="0"/>
        <v>0</v>
      </c>
      <c r="J63" s="25">
        <f t="shared" si="1"/>
        <v>0</v>
      </c>
      <c r="K63" s="28">
        <v>0.2</v>
      </c>
    </row>
    <row r="64" spans="1:11" ht="48" customHeight="1" thickBot="1">
      <c r="A64" s="51">
        <v>60</v>
      </c>
      <c r="B64" s="71" t="s">
        <v>39</v>
      </c>
      <c r="C64" s="71"/>
      <c r="D64" s="139"/>
      <c r="E64" s="76" t="s">
        <v>97</v>
      </c>
      <c r="F64" s="75">
        <v>3</v>
      </c>
      <c r="G64" s="25"/>
      <c r="H64" s="25">
        <f t="shared" si="4"/>
        <v>0</v>
      </c>
      <c r="I64" s="25">
        <f t="shared" si="0"/>
        <v>0</v>
      </c>
      <c r="J64" s="25">
        <f t="shared" si="1"/>
        <v>0</v>
      </c>
      <c r="K64" s="28">
        <v>0.2</v>
      </c>
    </row>
    <row r="65" spans="1:11" ht="48" customHeight="1" thickBot="1">
      <c r="A65" s="51">
        <v>61</v>
      </c>
      <c r="B65" s="71" t="s">
        <v>18</v>
      </c>
      <c r="C65" s="71"/>
      <c r="D65" s="139"/>
      <c r="E65" s="76" t="s">
        <v>97</v>
      </c>
      <c r="F65" s="75">
        <v>20</v>
      </c>
      <c r="G65" s="25"/>
      <c r="H65" s="25">
        <f t="shared" si="4"/>
        <v>0</v>
      </c>
      <c r="I65" s="25">
        <f t="shared" si="0"/>
        <v>0</v>
      </c>
      <c r="J65" s="25">
        <f t="shared" si="1"/>
        <v>0</v>
      </c>
      <c r="K65" s="28">
        <v>0.2</v>
      </c>
    </row>
    <row r="66" spans="1:11" ht="48" customHeight="1" thickBot="1">
      <c r="A66" s="51">
        <v>62</v>
      </c>
      <c r="B66" s="71" t="s">
        <v>40</v>
      </c>
      <c r="C66" s="71"/>
      <c r="D66" s="139"/>
      <c r="E66" s="76" t="s">
        <v>97</v>
      </c>
      <c r="F66" s="75">
        <v>20</v>
      </c>
      <c r="G66" s="25"/>
      <c r="H66" s="25">
        <f t="shared" si="4"/>
        <v>0</v>
      </c>
      <c r="I66" s="25">
        <f t="shared" si="0"/>
        <v>0</v>
      </c>
      <c r="J66" s="25">
        <f t="shared" si="1"/>
        <v>0</v>
      </c>
      <c r="K66" s="28">
        <v>0.2</v>
      </c>
    </row>
    <row r="67" spans="1:11" ht="48" customHeight="1" thickBot="1">
      <c r="A67" s="51">
        <v>63</v>
      </c>
      <c r="B67" s="71" t="s">
        <v>42</v>
      </c>
      <c r="C67" s="71"/>
      <c r="D67" s="139"/>
      <c r="E67" s="76" t="s">
        <v>97</v>
      </c>
      <c r="F67" s="75">
        <v>1</v>
      </c>
      <c r="G67" s="25"/>
      <c r="H67" s="25">
        <f t="shared" si="4"/>
        <v>0</v>
      </c>
      <c r="I67" s="25">
        <f t="shared" si="0"/>
        <v>0</v>
      </c>
      <c r="J67" s="25">
        <f t="shared" si="1"/>
        <v>0</v>
      </c>
      <c r="K67" s="28">
        <v>0.2</v>
      </c>
    </row>
    <row r="68" spans="1:11" ht="48" customHeight="1" thickBot="1">
      <c r="A68" s="51">
        <v>64</v>
      </c>
      <c r="B68" s="71" t="s">
        <v>49</v>
      </c>
      <c r="C68" s="71"/>
      <c r="D68" s="139"/>
      <c r="E68" s="76" t="s">
        <v>97</v>
      </c>
      <c r="F68" s="75">
        <v>1</v>
      </c>
      <c r="G68" s="25"/>
      <c r="H68" s="25">
        <f t="shared" si="4"/>
        <v>0</v>
      </c>
      <c r="I68" s="25">
        <f t="shared" si="0"/>
        <v>0</v>
      </c>
      <c r="J68" s="25">
        <f t="shared" si="1"/>
        <v>0</v>
      </c>
      <c r="K68" s="28">
        <v>0.2</v>
      </c>
    </row>
    <row r="69" spans="1:11" ht="48" customHeight="1" thickBot="1">
      <c r="A69" s="51">
        <v>65</v>
      </c>
      <c r="B69" s="71" t="s">
        <v>38</v>
      </c>
      <c r="C69" s="71"/>
      <c r="D69" s="139"/>
      <c r="E69" s="76" t="s">
        <v>97</v>
      </c>
      <c r="F69" s="75">
        <v>3</v>
      </c>
      <c r="G69" s="25"/>
      <c r="H69" s="25">
        <f t="shared" si="4"/>
        <v>0</v>
      </c>
      <c r="I69" s="25">
        <f aca="true" t="shared" si="5" ref="I69:I132">H69*K69</f>
        <v>0</v>
      </c>
      <c r="J69" s="25">
        <f aca="true" t="shared" si="6" ref="J69:J132">SUM(H69,I69)</f>
        <v>0</v>
      </c>
      <c r="K69" s="28">
        <v>0.2</v>
      </c>
    </row>
    <row r="70" spans="1:11" ht="48" customHeight="1" thickBot="1">
      <c r="A70" s="51">
        <v>66</v>
      </c>
      <c r="B70" s="71" t="s">
        <v>153</v>
      </c>
      <c r="C70" s="71"/>
      <c r="D70" s="139"/>
      <c r="E70" s="76" t="s">
        <v>97</v>
      </c>
      <c r="F70" s="75">
        <v>3</v>
      </c>
      <c r="G70" s="25"/>
      <c r="H70" s="25">
        <f t="shared" si="4"/>
        <v>0</v>
      </c>
      <c r="I70" s="25">
        <f t="shared" si="5"/>
        <v>0</v>
      </c>
      <c r="J70" s="25">
        <f t="shared" si="6"/>
        <v>0</v>
      </c>
      <c r="K70" s="28">
        <v>0.2</v>
      </c>
    </row>
    <row r="71" spans="1:11" ht="48" customHeight="1" thickBot="1">
      <c r="A71" s="51">
        <v>67</v>
      </c>
      <c r="B71" s="80" t="s">
        <v>163</v>
      </c>
      <c r="C71" s="81"/>
      <c r="D71" s="139"/>
      <c r="E71" s="82" t="s">
        <v>13</v>
      </c>
      <c r="F71" s="83">
        <v>10</v>
      </c>
      <c r="G71" s="25"/>
      <c r="H71" s="25">
        <f t="shared" si="4"/>
        <v>0</v>
      </c>
      <c r="I71" s="25">
        <f t="shared" si="5"/>
        <v>0</v>
      </c>
      <c r="J71" s="25">
        <f t="shared" si="6"/>
        <v>0</v>
      </c>
      <c r="K71" s="28">
        <v>0.2</v>
      </c>
    </row>
    <row r="72" spans="1:11" ht="48" customHeight="1" thickBot="1">
      <c r="A72" s="51">
        <v>68</v>
      </c>
      <c r="B72" s="71" t="s">
        <v>173</v>
      </c>
      <c r="C72" s="71"/>
      <c r="D72" s="139"/>
      <c r="E72" s="76" t="s">
        <v>97</v>
      </c>
      <c r="F72" s="75">
        <v>1</v>
      </c>
      <c r="G72" s="25"/>
      <c r="H72" s="25">
        <f t="shared" si="4"/>
        <v>0</v>
      </c>
      <c r="I72" s="25">
        <f t="shared" si="5"/>
        <v>0</v>
      </c>
      <c r="J72" s="25">
        <f t="shared" si="6"/>
        <v>0</v>
      </c>
      <c r="K72" s="28">
        <v>0.2</v>
      </c>
    </row>
    <row r="73" spans="1:11" ht="48" customHeight="1" thickBot="1">
      <c r="A73" s="51">
        <v>69</v>
      </c>
      <c r="B73" s="71" t="s">
        <v>162</v>
      </c>
      <c r="C73" s="71"/>
      <c r="D73" s="139"/>
      <c r="E73" s="76" t="s">
        <v>97</v>
      </c>
      <c r="F73" s="75">
        <v>15</v>
      </c>
      <c r="G73" s="25"/>
      <c r="H73" s="25">
        <f t="shared" si="4"/>
        <v>0</v>
      </c>
      <c r="I73" s="25">
        <f t="shared" si="5"/>
        <v>0</v>
      </c>
      <c r="J73" s="25">
        <f t="shared" si="6"/>
        <v>0</v>
      </c>
      <c r="K73" s="28">
        <v>0.2</v>
      </c>
    </row>
    <row r="74" spans="1:11" ht="48" customHeight="1" thickBot="1">
      <c r="A74" s="51">
        <v>70</v>
      </c>
      <c r="B74" s="71" t="s">
        <v>24</v>
      </c>
      <c r="C74" s="71"/>
      <c r="D74" s="139"/>
      <c r="E74" s="76" t="s">
        <v>97</v>
      </c>
      <c r="F74" s="75">
        <v>100</v>
      </c>
      <c r="G74" s="25"/>
      <c r="H74" s="25">
        <f t="shared" si="4"/>
        <v>0</v>
      </c>
      <c r="I74" s="25">
        <f t="shared" si="5"/>
        <v>0</v>
      </c>
      <c r="J74" s="25">
        <f t="shared" si="6"/>
        <v>0</v>
      </c>
      <c r="K74" s="28">
        <v>0.2</v>
      </c>
    </row>
    <row r="75" spans="1:11" ht="48" customHeight="1" thickBot="1">
      <c r="A75" s="51">
        <v>71</v>
      </c>
      <c r="B75" s="71" t="s">
        <v>174</v>
      </c>
      <c r="C75" s="71"/>
      <c r="D75" s="139"/>
      <c r="E75" s="76" t="s">
        <v>102</v>
      </c>
      <c r="F75" s="75">
        <v>20</v>
      </c>
      <c r="G75" s="25"/>
      <c r="H75" s="25">
        <f t="shared" si="4"/>
        <v>0</v>
      </c>
      <c r="I75" s="25">
        <f t="shared" si="5"/>
        <v>0</v>
      </c>
      <c r="J75" s="25">
        <f t="shared" si="6"/>
        <v>0</v>
      </c>
      <c r="K75" s="28">
        <v>0.2</v>
      </c>
    </row>
    <row r="76" spans="1:11" ht="48" customHeight="1" thickBot="1">
      <c r="A76" s="51">
        <v>72</v>
      </c>
      <c r="B76" s="71" t="s">
        <v>175</v>
      </c>
      <c r="C76" s="71"/>
      <c r="D76" s="139"/>
      <c r="E76" s="76" t="s">
        <v>102</v>
      </c>
      <c r="F76" s="75">
        <v>20</v>
      </c>
      <c r="G76" s="25"/>
      <c r="H76" s="25">
        <f t="shared" si="4"/>
        <v>0</v>
      </c>
      <c r="I76" s="25">
        <f t="shared" si="5"/>
        <v>0</v>
      </c>
      <c r="J76" s="25">
        <f t="shared" si="6"/>
        <v>0</v>
      </c>
      <c r="K76" s="28">
        <v>0.2</v>
      </c>
    </row>
    <row r="77" spans="1:11" ht="48" customHeight="1" thickBot="1">
      <c r="A77" s="51">
        <v>73</v>
      </c>
      <c r="B77" s="88" t="s">
        <v>16</v>
      </c>
      <c r="C77" s="40" t="s">
        <v>395</v>
      </c>
      <c r="D77" s="139"/>
      <c r="E77" s="83" t="s">
        <v>12</v>
      </c>
      <c r="F77" s="83">
        <v>2</v>
      </c>
      <c r="G77" s="25"/>
      <c r="H77" s="25">
        <f t="shared" si="4"/>
        <v>0</v>
      </c>
      <c r="I77" s="25">
        <f t="shared" si="5"/>
        <v>0</v>
      </c>
      <c r="J77" s="25">
        <f t="shared" si="6"/>
        <v>0</v>
      </c>
      <c r="K77" s="28">
        <v>0.2</v>
      </c>
    </row>
    <row r="78" spans="1:11" ht="48" customHeight="1" thickBot="1">
      <c r="A78" s="51">
        <v>74</v>
      </c>
      <c r="B78" s="90" t="s">
        <v>17</v>
      </c>
      <c r="C78" s="40" t="s">
        <v>396</v>
      </c>
      <c r="D78" s="139"/>
      <c r="E78" s="91" t="s">
        <v>13</v>
      </c>
      <c r="F78" s="92">
        <v>1</v>
      </c>
      <c r="G78" s="25"/>
      <c r="H78" s="25">
        <f t="shared" si="4"/>
        <v>0</v>
      </c>
      <c r="I78" s="25">
        <f t="shared" si="5"/>
        <v>0</v>
      </c>
      <c r="J78" s="25">
        <f t="shared" si="6"/>
        <v>0</v>
      </c>
      <c r="K78" s="28">
        <v>0.2</v>
      </c>
    </row>
    <row r="79" spans="1:11" ht="48" customHeight="1" thickBot="1">
      <c r="A79" s="51">
        <v>75</v>
      </c>
      <c r="B79" s="93" t="s">
        <v>28</v>
      </c>
      <c r="C79" s="40" t="s">
        <v>397</v>
      </c>
      <c r="D79" s="139"/>
      <c r="E79" s="91" t="s">
        <v>12</v>
      </c>
      <c r="F79" s="91">
        <v>1</v>
      </c>
      <c r="G79" s="25"/>
      <c r="H79" s="25">
        <f t="shared" si="4"/>
        <v>0</v>
      </c>
      <c r="I79" s="25">
        <f t="shared" si="5"/>
        <v>0</v>
      </c>
      <c r="J79" s="25">
        <f t="shared" si="6"/>
        <v>0</v>
      </c>
      <c r="K79" s="28">
        <v>0.2</v>
      </c>
    </row>
    <row r="80" spans="1:11" ht="48" customHeight="1" thickBot="1">
      <c r="A80" s="51">
        <v>76</v>
      </c>
      <c r="B80" s="94" t="s">
        <v>23</v>
      </c>
      <c r="C80" s="40" t="s">
        <v>398</v>
      </c>
      <c r="D80" s="139"/>
      <c r="E80" s="95">
        <v>100</v>
      </c>
      <c r="F80" s="96">
        <v>2</v>
      </c>
      <c r="G80" s="25"/>
      <c r="H80" s="25">
        <f t="shared" si="4"/>
        <v>0</v>
      </c>
      <c r="I80" s="25">
        <f t="shared" si="5"/>
        <v>0</v>
      </c>
      <c r="J80" s="25">
        <f t="shared" si="6"/>
        <v>0</v>
      </c>
      <c r="K80" s="28">
        <v>0.2</v>
      </c>
    </row>
    <row r="81" spans="1:11" ht="48" customHeight="1" thickBot="1">
      <c r="A81" s="51">
        <v>77</v>
      </c>
      <c r="B81" s="93" t="s">
        <v>25</v>
      </c>
      <c r="C81" s="40" t="s">
        <v>399</v>
      </c>
      <c r="D81" s="139"/>
      <c r="E81" s="91" t="s">
        <v>13</v>
      </c>
      <c r="F81" s="68">
        <v>300</v>
      </c>
      <c r="G81" s="25"/>
      <c r="H81" s="25">
        <f t="shared" si="4"/>
        <v>0</v>
      </c>
      <c r="I81" s="25">
        <f t="shared" si="5"/>
        <v>0</v>
      </c>
      <c r="J81" s="25">
        <f t="shared" si="6"/>
        <v>0</v>
      </c>
      <c r="K81" s="28">
        <v>0.2</v>
      </c>
    </row>
    <row r="82" spans="1:11" ht="48" customHeight="1" thickBot="1">
      <c r="A82" s="51">
        <v>78</v>
      </c>
      <c r="B82" s="97" t="s">
        <v>176</v>
      </c>
      <c r="C82" s="98" t="s">
        <v>400</v>
      </c>
      <c r="D82" s="139"/>
      <c r="E82" s="99" t="s">
        <v>101</v>
      </c>
      <c r="F82" s="99">
        <v>1</v>
      </c>
      <c r="G82" s="25"/>
      <c r="H82" s="25">
        <f t="shared" si="4"/>
        <v>0</v>
      </c>
      <c r="I82" s="25">
        <f t="shared" si="5"/>
        <v>0</v>
      </c>
      <c r="J82" s="25">
        <f t="shared" si="6"/>
        <v>0</v>
      </c>
      <c r="K82" s="29">
        <v>0.2</v>
      </c>
    </row>
    <row r="83" spans="1:11" ht="46.5" customHeight="1" thickBot="1">
      <c r="A83" s="51">
        <v>79</v>
      </c>
      <c r="B83" s="97" t="s">
        <v>177</v>
      </c>
      <c r="C83" s="98" t="s">
        <v>401</v>
      </c>
      <c r="D83" s="139"/>
      <c r="E83" s="99" t="s">
        <v>101</v>
      </c>
      <c r="F83" s="99">
        <v>1</v>
      </c>
      <c r="G83" s="25"/>
      <c r="H83" s="25">
        <f>F83*G83</f>
        <v>0</v>
      </c>
      <c r="I83" s="25">
        <f t="shared" si="5"/>
        <v>0</v>
      </c>
      <c r="J83" s="25">
        <f t="shared" si="6"/>
        <v>0</v>
      </c>
      <c r="K83" s="28">
        <v>0.2</v>
      </c>
    </row>
    <row r="84" spans="1:11" ht="34.5" customHeight="1" thickBot="1">
      <c r="A84" s="51">
        <v>80</v>
      </c>
      <c r="B84" s="97" t="s">
        <v>178</v>
      </c>
      <c r="C84" s="98" t="s">
        <v>402</v>
      </c>
      <c r="D84" s="139"/>
      <c r="E84" s="99" t="s">
        <v>101</v>
      </c>
      <c r="F84" s="99">
        <v>1</v>
      </c>
      <c r="G84" s="25"/>
      <c r="H84" s="25">
        <f aca="true" t="shared" si="7" ref="H84:H108">F84*G84</f>
        <v>0</v>
      </c>
      <c r="I84" s="25">
        <f t="shared" si="5"/>
        <v>0</v>
      </c>
      <c r="J84" s="25">
        <f t="shared" si="6"/>
        <v>0</v>
      </c>
      <c r="K84" s="28">
        <v>0.2</v>
      </c>
    </row>
    <row r="85" spans="1:11" ht="34.5" customHeight="1" thickBot="1">
      <c r="A85" s="51">
        <v>81</v>
      </c>
      <c r="B85" s="97" t="s">
        <v>179</v>
      </c>
      <c r="C85" s="98" t="s">
        <v>403</v>
      </c>
      <c r="D85" s="139"/>
      <c r="E85" s="99" t="s">
        <v>101</v>
      </c>
      <c r="F85" s="99">
        <v>1</v>
      </c>
      <c r="G85" s="25"/>
      <c r="H85" s="25">
        <f t="shared" si="7"/>
        <v>0</v>
      </c>
      <c r="I85" s="25">
        <f t="shared" si="5"/>
        <v>0</v>
      </c>
      <c r="J85" s="25">
        <f t="shared" si="6"/>
        <v>0</v>
      </c>
      <c r="K85" s="28">
        <v>0.2</v>
      </c>
    </row>
    <row r="86" spans="1:11" ht="48" customHeight="1" thickBot="1">
      <c r="A86" s="51">
        <v>82</v>
      </c>
      <c r="B86" s="97" t="s">
        <v>180</v>
      </c>
      <c r="C86" s="98" t="s">
        <v>404</v>
      </c>
      <c r="D86" s="139"/>
      <c r="E86" s="99" t="s">
        <v>12</v>
      </c>
      <c r="F86" s="99">
        <v>1</v>
      </c>
      <c r="G86" s="25"/>
      <c r="H86" s="25">
        <f t="shared" si="7"/>
        <v>0</v>
      </c>
      <c r="I86" s="25">
        <f t="shared" si="5"/>
        <v>0</v>
      </c>
      <c r="J86" s="25">
        <f t="shared" si="6"/>
        <v>0</v>
      </c>
      <c r="K86" s="28">
        <v>0.2</v>
      </c>
    </row>
    <row r="87" spans="1:11" ht="48" customHeight="1" thickBot="1">
      <c r="A87" s="51">
        <v>83</v>
      </c>
      <c r="B87" s="97" t="s">
        <v>181</v>
      </c>
      <c r="C87" s="98" t="s">
        <v>405</v>
      </c>
      <c r="D87" s="139"/>
      <c r="E87" s="99" t="s">
        <v>12</v>
      </c>
      <c r="F87" s="99">
        <v>1</v>
      </c>
      <c r="G87" s="25"/>
      <c r="H87" s="25">
        <f t="shared" si="7"/>
        <v>0</v>
      </c>
      <c r="I87" s="25">
        <f t="shared" si="5"/>
        <v>0</v>
      </c>
      <c r="J87" s="25">
        <f t="shared" si="6"/>
        <v>0</v>
      </c>
      <c r="K87" s="28">
        <v>0.2</v>
      </c>
    </row>
    <row r="88" spans="1:11" ht="48" customHeight="1" thickBot="1">
      <c r="A88" s="51">
        <v>84</v>
      </c>
      <c r="B88" s="93" t="s">
        <v>29</v>
      </c>
      <c r="C88" s="40" t="s">
        <v>210</v>
      </c>
      <c r="D88" s="139"/>
      <c r="E88" s="91" t="s">
        <v>97</v>
      </c>
      <c r="F88" s="91">
        <v>2</v>
      </c>
      <c r="G88" s="25"/>
      <c r="H88" s="25">
        <f t="shared" si="7"/>
        <v>0</v>
      </c>
      <c r="I88" s="25">
        <f t="shared" si="5"/>
        <v>0</v>
      </c>
      <c r="J88" s="25">
        <f t="shared" si="6"/>
        <v>0</v>
      </c>
      <c r="K88" s="28">
        <v>0.2</v>
      </c>
    </row>
    <row r="89" spans="1:11" ht="48" customHeight="1" thickBot="1">
      <c r="A89" s="51">
        <v>85</v>
      </c>
      <c r="B89" s="93" t="s">
        <v>182</v>
      </c>
      <c r="C89" s="40" t="s">
        <v>406</v>
      </c>
      <c r="D89" s="139"/>
      <c r="E89" s="91" t="s">
        <v>101</v>
      </c>
      <c r="F89" s="91">
        <v>1</v>
      </c>
      <c r="G89" s="25"/>
      <c r="H89" s="25">
        <f t="shared" si="7"/>
        <v>0</v>
      </c>
      <c r="I89" s="25">
        <f t="shared" si="5"/>
        <v>0</v>
      </c>
      <c r="J89" s="25">
        <f t="shared" si="6"/>
        <v>0</v>
      </c>
      <c r="K89" s="28">
        <v>0.2</v>
      </c>
    </row>
    <row r="90" spans="1:11" ht="48" customHeight="1" thickBot="1">
      <c r="A90" s="51">
        <v>86</v>
      </c>
      <c r="B90" s="93" t="s">
        <v>183</v>
      </c>
      <c r="C90" s="40" t="s">
        <v>407</v>
      </c>
      <c r="D90" s="139"/>
      <c r="E90" s="91" t="s">
        <v>97</v>
      </c>
      <c r="F90" s="91">
        <v>2</v>
      </c>
      <c r="G90" s="25"/>
      <c r="H90" s="25">
        <f t="shared" si="7"/>
        <v>0</v>
      </c>
      <c r="I90" s="25">
        <f t="shared" si="5"/>
        <v>0</v>
      </c>
      <c r="J90" s="25">
        <f t="shared" si="6"/>
        <v>0</v>
      </c>
      <c r="K90" s="28">
        <v>0.2</v>
      </c>
    </row>
    <row r="91" spans="1:11" ht="48" customHeight="1" thickBot="1">
      <c r="A91" s="51">
        <v>87</v>
      </c>
      <c r="B91" s="93" t="s">
        <v>184</v>
      </c>
      <c r="C91" s="40" t="s">
        <v>408</v>
      </c>
      <c r="D91" s="139"/>
      <c r="E91" s="91" t="s">
        <v>97</v>
      </c>
      <c r="F91" s="91">
        <v>2</v>
      </c>
      <c r="G91" s="25"/>
      <c r="H91" s="25">
        <f t="shared" si="7"/>
        <v>0</v>
      </c>
      <c r="I91" s="25">
        <f t="shared" si="5"/>
        <v>0</v>
      </c>
      <c r="J91" s="25">
        <f t="shared" si="6"/>
        <v>0</v>
      </c>
      <c r="K91" s="28">
        <v>0.2</v>
      </c>
    </row>
    <row r="92" spans="1:11" ht="48" customHeight="1" thickBot="1">
      <c r="A92" s="51">
        <v>88</v>
      </c>
      <c r="B92" s="93" t="s">
        <v>185</v>
      </c>
      <c r="C92" s="40" t="s">
        <v>409</v>
      </c>
      <c r="D92" s="139"/>
      <c r="E92" s="91" t="s">
        <v>496</v>
      </c>
      <c r="F92" s="91">
        <v>2</v>
      </c>
      <c r="G92" s="25"/>
      <c r="H92" s="25">
        <f t="shared" si="7"/>
        <v>0</v>
      </c>
      <c r="I92" s="25">
        <f t="shared" si="5"/>
        <v>0</v>
      </c>
      <c r="J92" s="25">
        <f t="shared" si="6"/>
        <v>0</v>
      </c>
      <c r="K92" s="28">
        <v>0.2</v>
      </c>
    </row>
    <row r="93" spans="1:11" ht="48" customHeight="1" thickBot="1">
      <c r="A93" s="51">
        <v>89</v>
      </c>
      <c r="B93" s="93" t="s">
        <v>186</v>
      </c>
      <c r="C93" s="40" t="s">
        <v>410</v>
      </c>
      <c r="D93" s="139"/>
      <c r="E93" s="91" t="s">
        <v>496</v>
      </c>
      <c r="F93" s="91">
        <v>2</v>
      </c>
      <c r="G93" s="25"/>
      <c r="H93" s="25">
        <f t="shared" si="7"/>
        <v>0</v>
      </c>
      <c r="I93" s="25">
        <f t="shared" si="5"/>
        <v>0</v>
      </c>
      <c r="J93" s="25">
        <f t="shared" si="6"/>
        <v>0</v>
      </c>
      <c r="K93" s="28">
        <v>0.2</v>
      </c>
    </row>
    <row r="94" spans="1:11" ht="48" customHeight="1" thickBot="1">
      <c r="A94" s="51">
        <v>90</v>
      </c>
      <c r="B94" s="93" t="s">
        <v>187</v>
      </c>
      <c r="C94" s="40" t="s">
        <v>411</v>
      </c>
      <c r="D94" s="139"/>
      <c r="E94" s="91" t="s">
        <v>101</v>
      </c>
      <c r="F94" s="91">
        <v>1</v>
      </c>
      <c r="G94" s="25"/>
      <c r="H94" s="25">
        <f t="shared" si="7"/>
        <v>0</v>
      </c>
      <c r="I94" s="25">
        <f t="shared" si="5"/>
        <v>0</v>
      </c>
      <c r="J94" s="25">
        <f t="shared" si="6"/>
        <v>0</v>
      </c>
      <c r="K94" s="28">
        <v>0.2</v>
      </c>
    </row>
    <row r="95" spans="1:11" ht="48" customHeight="1" thickBot="1">
      <c r="A95" s="51">
        <v>91</v>
      </c>
      <c r="B95" s="100" t="s">
        <v>188</v>
      </c>
      <c r="C95" s="100" t="s">
        <v>412</v>
      </c>
      <c r="D95" s="139"/>
      <c r="E95" s="101" t="s">
        <v>99</v>
      </c>
      <c r="F95" s="101">
        <v>5</v>
      </c>
      <c r="G95" s="25"/>
      <c r="H95" s="25">
        <f t="shared" si="7"/>
        <v>0</v>
      </c>
      <c r="I95" s="25">
        <f t="shared" si="5"/>
        <v>0</v>
      </c>
      <c r="J95" s="25">
        <f t="shared" si="6"/>
        <v>0</v>
      </c>
      <c r="K95" s="28">
        <v>0.2</v>
      </c>
    </row>
    <row r="96" spans="1:11" ht="48" customHeight="1" thickBot="1">
      <c r="A96" s="51">
        <v>92</v>
      </c>
      <c r="B96" s="102" t="s">
        <v>189</v>
      </c>
      <c r="C96" s="100" t="s">
        <v>61</v>
      </c>
      <c r="D96" s="139"/>
      <c r="E96" s="101" t="s">
        <v>99</v>
      </c>
      <c r="F96" s="101">
        <v>4</v>
      </c>
      <c r="G96" s="25"/>
      <c r="H96" s="25">
        <f t="shared" si="7"/>
        <v>0</v>
      </c>
      <c r="I96" s="25">
        <f t="shared" si="5"/>
        <v>0</v>
      </c>
      <c r="J96" s="25">
        <f t="shared" si="6"/>
        <v>0</v>
      </c>
      <c r="K96" s="28">
        <v>0.2</v>
      </c>
    </row>
    <row r="97" spans="1:11" ht="48" customHeight="1" thickBot="1">
      <c r="A97" s="51">
        <v>93</v>
      </c>
      <c r="B97" s="102" t="s">
        <v>190</v>
      </c>
      <c r="C97" s="100" t="s">
        <v>79</v>
      </c>
      <c r="D97" s="139"/>
      <c r="E97" s="101" t="s">
        <v>99</v>
      </c>
      <c r="F97" s="101">
        <v>4</v>
      </c>
      <c r="G97" s="25"/>
      <c r="H97" s="25">
        <f t="shared" si="7"/>
        <v>0</v>
      </c>
      <c r="I97" s="25">
        <f t="shared" si="5"/>
        <v>0</v>
      </c>
      <c r="J97" s="25">
        <f t="shared" si="6"/>
        <v>0</v>
      </c>
      <c r="K97" s="28">
        <v>0.2</v>
      </c>
    </row>
    <row r="98" spans="1:11" ht="48" customHeight="1" thickBot="1">
      <c r="A98" s="51">
        <v>94</v>
      </c>
      <c r="B98" s="100" t="s">
        <v>29</v>
      </c>
      <c r="C98" s="100"/>
      <c r="D98" s="139"/>
      <c r="E98" s="101" t="s">
        <v>13</v>
      </c>
      <c r="F98" s="101">
        <v>10</v>
      </c>
      <c r="G98" s="25"/>
      <c r="H98" s="25">
        <f t="shared" si="7"/>
        <v>0</v>
      </c>
      <c r="I98" s="25">
        <f t="shared" si="5"/>
        <v>0</v>
      </c>
      <c r="J98" s="25">
        <f t="shared" si="6"/>
        <v>0</v>
      </c>
      <c r="K98" s="28">
        <v>0.2</v>
      </c>
    </row>
    <row r="99" spans="1:11" ht="48" customHeight="1" thickBot="1">
      <c r="A99" s="51">
        <v>95</v>
      </c>
      <c r="B99" s="100" t="s">
        <v>191</v>
      </c>
      <c r="C99" s="100" t="s">
        <v>413</v>
      </c>
      <c r="D99" s="139"/>
      <c r="E99" s="101" t="s">
        <v>13</v>
      </c>
      <c r="F99" s="101">
        <v>10</v>
      </c>
      <c r="G99" s="25"/>
      <c r="H99" s="25">
        <f t="shared" si="7"/>
        <v>0</v>
      </c>
      <c r="I99" s="25">
        <f t="shared" si="5"/>
        <v>0</v>
      </c>
      <c r="J99" s="25">
        <f t="shared" si="6"/>
        <v>0</v>
      </c>
      <c r="K99" s="28">
        <v>0.2</v>
      </c>
    </row>
    <row r="100" spans="1:11" ht="48" customHeight="1" thickBot="1">
      <c r="A100" s="51">
        <v>96</v>
      </c>
      <c r="B100" s="100" t="s">
        <v>192</v>
      </c>
      <c r="C100" s="100" t="s">
        <v>414</v>
      </c>
      <c r="D100" s="139"/>
      <c r="E100" s="101" t="s">
        <v>497</v>
      </c>
      <c r="F100" s="101">
        <v>1</v>
      </c>
      <c r="G100" s="25"/>
      <c r="H100" s="25">
        <f t="shared" si="7"/>
        <v>0</v>
      </c>
      <c r="I100" s="25">
        <f t="shared" si="5"/>
        <v>0</v>
      </c>
      <c r="J100" s="25">
        <f t="shared" si="6"/>
        <v>0</v>
      </c>
      <c r="K100" s="28">
        <v>0.2</v>
      </c>
    </row>
    <row r="101" spans="1:11" ht="48" customHeight="1" thickBot="1">
      <c r="A101" s="51">
        <v>97</v>
      </c>
      <c r="B101" s="100" t="s">
        <v>193</v>
      </c>
      <c r="C101" s="100" t="s">
        <v>415</v>
      </c>
      <c r="D101" s="139"/>
      <c r="E101" s="101" t="s">
        <v>13</v>
      </c>
      <c r="F101" s="101">
        <v>1</v>
      </c>
      <c r="G101" s="25"/>
      <c r="H101" s="25">
        <f t="shared" si="7"/>
        <v>0</v>
      </c>
      <c r="I101" s="25">
        <f t="shared" si="5"/>
        <v>0</v>
      </c>
      <c r="J101" s="25">
        <f t="shared" si="6"/>
        <v>0</v>
      </c>
      <c r="K101" s="28">
        <v>0.2</v>
      </c>
    </row>
    <row r="102" spans="1:11" ht="48" customHeight="1" thickBot="1">
      <c r="A102" s="51">
        <v>98</v>
      </c>
      <c r="B102" s="100" t="s">
        <v>194</v>
      </c>
      <c r="C102" s="100" t="s">
        <v>416</v>
      </c>
      <c r="D102" s="139"/>
      <c r="E102" s="101" t="s">
        <v>13</v>
      </c>
      <c r="F102" s="101">
        <v>100</v>
      </c>
      <c r="G102" s="25"/>
      <c r="H102" s="25">
        <f t="shared" si="7"/>
        <v>0</v>
      </c>
      <c r="I102" s="25">
        <f t="shared" si="5"/>
        <v>0</v>
      </c>
      <c r="J102" s="25">
        <f t="shared" si="6"/>
        <v>0</v>
      </c>
      <c r="K102" s="28">
        <v>0.2</v>
      </c>
    </row>
    <row r="103" spans="1:11" ht="48" customHeight="1" thickBot="1">
      <c r="A103" s="51">
        <v>99</v>
      </c>
      <c r="B103" s="100" t="s">
        <v>195</v>
      </c>
      <c r="C103" s="100" t="s">
        <v>83</v>
      </c>
      <c r="D103" s="139"/>
      <c r="E103" s="101" t="s">
        <v>13</v>
      </c>
      <c r="F103" s="101">
        <v>100</v>
      </c>
      <c r="G103" s="25"/>
      <c r="H103" s="25">
        <f t="shared" si="7"/>
        <v>0</v>
      </c>
      <c r="I103" s="25">
        <f t="shared" si="5"/>
        <v>0</v>
      </c>
      <c r="J103" s="25">
        <f t="shared" si="6"/>
        <v>0</v>
      </c>
      <c r="K103" s="28">
        <v>0.2</v>
      </c>
    </row>
    <row r="104" spans="1:11" ht="48" customHeight="1" thickBot="1">
      <c r="A104" s="51">
        <v>100</v>
      </c>
      <c r="B104" s="103" t="s">
        <v>196</v>
      </c>
      <c r="C104" s="100" t="s">
        <v>417</v>
      </c>
      <c r="D104" s="139"/>
      <c r="E104" s="101" t="s">
        <v>13</v>
      </c>
      <c r="F104" s="101">
        <v>2</v>
      </c>
      <c r="G104" s="25"/>
      <c r="H104" s="25">
        <f t="shared" si="7"/>
        <v>0</v>
      </c>
      <c r="I104" s="25">
        <f t="shared" si="5"/>
        <v>0</v>
      </c>
      <c r="J104" s="25">
        <f t="shared" si="6"/>
        <v>0</v>
      </c>
      <c r="K104" s="28">
        <v>0.2</v>
      </c>
    </row>
    <row r="105" spans="1:11" ht="48" customHeight="1" thickBot="1">
      <c r="A105" s="51">
        <v>101</v>
      </c>
      <c r="B105" s="104" t="s">
        <v>197</v>
      </c>
      <c r="C105" s="105" t="s">
        <v>418</v>
      </c>
      <c r="D105" s="139"/>
      <c r="E105" s="106" t="s">
        <v>498</v>
      </c>
      <c r="F105" s="107">
        <v>10</v>
      </c>
      <c r="G105" s="25"/>
      <c r="H105" s="25">
        <f t="shared" si="7"/>
        <v>0</v>
      </c>
      <c r="I105" s="25">
        <f t="shared" si="5"/>
        <v>0</v>
      </c>
      <c r="J105" s="25">
        <f t="shared" si="6"/>
        <v>0</v>
      </c>
      <c r="K105" s="28">
        <v>0.2</v>
      </c>
    </row>
    <row r="106" spans="1:11" ht="48" customHeight="1" thickBot="1">
      <c r="A106" s="51">
        <v>102</v>
      </c>
      <c r="B106" s="104" t="s">
        <v>197</v>
      </c>
      <c r="C106" s="105" t="s">
        <v>419</v>
      </c>
      <c r="D106" s="139"/>
      <c r="E106" s="108" t="s">
        <v>498</v>
      </c>
      <c r="F106" s="107">
        <v>10</v>
      </c>
      <c r="G106" s="25"/>
      <c r="H106" s="25">
        <f t="shared" si="7"/>
        <v>0</v>
      </c>
      <c r="I106" s="25">
        <f t="shared" si="5"/>
        <v>0</v>
      </c>
      <c r="J106" s="25">
        <f t="shared" si="6"/>
        <v>0</v>
      </c>
      <c r="K106" s="28">
        <v>0.2</v>
      </c>
    </row>
    <row r="107" spans="1:11" ht="48" customHeight="1" thickBot="1">
      <c r="A107" s="51">
        <v>103</v>
      </c>
      <c r="B107" s="104" t="s">
        <v>198</v>
      </c>
      <c r="C107" s="105" t="s">
        <v>420</v>
      </c>
      <c r="D107" s="139"/>
      <c r="E107" s="108" t="s">
        <v>99</v>
      </c>
      <c r="F107" s="107">
        <v>5</v>
      </c>
      <c r="G107" s="25"/>
      <c r="H107" s="25">
        <f t="shared" si="7"/>
        <v>0</v>
      </c>
      <c r="I107" s="25">
        <f t="shared" si="5"/>
        <v>0</v>
      </c>
      <c r="J107" s="25">
        <f t="shared" si="6"/>
        <v>0</v>
      </c>
      <c r="K107" s="28">
        <v>0.2</v>
      </c>
    </row>
    <row r="108" spans="1:11" ht="48" customHeight="1" thickBot="1">
      <c r="A108" s="51">
        <v>104</v>
      </c>
      <c r="B108" s="104" t="s">
        <v>199</v>
      </c>
      <c r="C108" s="105"/>
      <c r="D108" s="139"/>
      <c r="E108" s="108" t="s">
        <v>99</v>
      </c>
      <c r="F108" s="107">
        <v>4</v>
      </c>
      <c r="G108" s="25"/>
      <c r="H108" s="25">
        <f t="shared" si="7"/>
        <v>0</v>
      </c>
      <c r="I108" s="25">
        <f t="shared" si="5"/>
        <v>0</v>
      </c>
      <c r="J108" s="25">
        <f t="shared" si="6"/>
        <v>0</v>
      </c>
      <c r="K108" s="29">
        <v>0.2</v>
      </c>
    </row>
    <row r="109" spans="1:11" ht="46.5" customHeight="1" thickBot="1">
      <c r="A109" s="51">
        <v>105</v>
      </c>
      <c r="B109" s="109" t="s">
        <v>200</v>
      </c>
      <c r="C109" s="110"/>
      <c r="D109" s="139"/>
      <c r="E109" s="108" t="s">
        <v>99</v>
      </c>
      <c r="F109" s="111">
        <v>4</v>
      </c>
      <c r="G109" s="25"/>
      <c r="H109" s="25">
        <f>F109*G109</f>
        <v>0</v>
      </c>
      <c r="I109" s="25">
        <f t="shared" si="5"/>
        <v>0</v>
      </c>
      <c r="J109" s="25">
        <f t="shared" si="6"/>
        <v>0</v>
      </c>
      <c r="K109" s="28">
        <v>0.2</v>
      </c>
    </row>
    <row r="110" spans="1:11" ht="34.5" customHeight="1" thickBot="1">
      <c r="A110" s="51">
        <v>106</v>
      </c>
      <c r="B110" s="109" t="s">
        <v>201</v>
      </c>
      <c r="C110" s="110" t="s">
        <v>421</v>
      </c>
      <c r="D110" s="139"/>
      <c r="E110" s="108" t="s">
        <v>499</v>
      </c>
      <c r="F110" s="111">
        <v>2</v>
      </c>
      <c r="G110" s="25"/>
      <c r="H110" s="25">
        <f aca="true" t="shared" si="8" ref="H110:H134">F110*G110</f>
        <v>0</v>
      </c>
      <c r="I110" s="25">
        <f t="shared" si="5"/>
        <v>0</v>
      </c>
      <c r="J110" s="25">
        <f t="shared" si="6"/>
        <v>0</v>
      </c>
      <c r="K110" s="28">
        <v>0.2</v>
      </c>
    </row>
    <row r="111" spans="1:11" ht="34.5" customHeight="1" thickBot="1">
      <c r="A111" s="51">
        <v>107</v>
      </c>
      <c r="B111" s="109" t="s">
        <v>202</v>
      </c>
      <c r="C111" s="110" t="s">
        <v>422</v>
      </c>
      <c r="D111" s="139"/>
      <c r="E111" s="108" t="s">
        <v>500</v>
      </c>
      <c r="F111" s="111">
        <v>4</v>
      </c>
      <c r="G111" s="25"/>
      <c r="H111" s="25">
        <f t="shared" si="8"/>
        <v>0</v>
      </c>
      <c r="I111" s="25">
        <f t="shared" si="5"/>
        <v>0</v>
      </c>
      <c r="J111" s="25">
        <f t="shared" si="6"/>
        <v>0</v>
      </c>
      <c r="K111" s="28">
        <v>0.2</v>
      </c>
    </row>
    <row r="112" spans="1:11" ht="48" customHeight="1" thickBot="1">
      <c r="A112" s="51">
        <v>108</v>
      </c>
      <c r="B112" s="109" t="s">
        <v>50</v>
      </c>
      <c r="C112" s="110" t="s">
        <v>423</v>
      </c>
      <c r="D112" s="139"/>
      <c r="E112" s="108" t="s">
        <v>501</v>
      </c>
      <c r="F112" s="111">
        <v>2</v>
      </c>
      <c r="G112" s="25"/>
      <c r="H112" s="25">
        <f t="shared" si="8"/>
        <v>0</v>
      </c>
      <c r="I112" s="25">
        <f t="shared" si="5"/>
        <v>0</v>
      </c>
      <c r="J112" s="25">
        <f t="shared" si="6"/>
        <v>0</v>
      </c>
      <c r="K112" s="28">
        <v>0.2</v>
      </c>
    </row>
    <row r="113" spans="1:11" ht="48" customHeight="1" thickBot="1">
      <c r="A113" s="51">
        <v>109</v>
      </c>
      <c r="B113" s="109" t="s">
        <v>203</v>
      </c>
      <c r="C113" s="110"/>
      <c r="D113" s="139"/>
      <c r="E113" s="108" t="s">
        <v>13</v>
      </c>
      <c r="F113" s="111">
        <v>15</v>
      </c>
      <c r="G113" s="25"/>
      <c r="H113" s="25">
        <f t="shared" si="8"/>
        <v>0</v>
      </c>
      <c r="I113" s="25">
        <f t="shared" si="5"/>
        <v>0</v>
      </c>
      <c r="J113" s="25">
        <f t="shared" si="6"/>
        <v>0</v>
      </c>
      <c r="K113" s="28">
        <v>0.2</v>
      </c>
    </row>
    <row r="114" spans="1:11" ht="48" customHeight="1" thickBot="1">
      <c r="A114" s="51">
        <v>110</v>
      </c>
      <c r="B114" s="109" t="s">
        <v>204</v>
      </c>
      <c r="C114" s="110" t="s">
        <v>424</v>
      </c>
      <c r="D114" s="139"/>
      <c r="E114" s="108" t="s">
        <v>13</v>
      </c>
      <c r="F114" s="111">
        <v>2</v>
      </c>
      <c r="G114" s="25"/>
      <c r="H114" s="25">
        <f t="shared" si="8"/>
        <v>0</v>
      </c>
      <c r="I114" s="25">
        <f t="shared" si="5"/>
        <v>0</v>
      </c>
      <c r="J114" s="25">
        <f t="shared" si="6"/>
        <v>0</v>
      </c>
      <c r="K114" s="28">
        <v>0.2</v>
      </c>
    </row>
    <row r="115" spans="1:11" ht="48" customHeight="1" thickBot="1">
      <c r="A115" s="51">
        <v>111</v>
      </c>
      <c r="B115" s="109" t="s">
        <v>205</v>
      </c>
      <c r="C115" s="110" t="s">
        <v>425</v>
      </c>
      <c r="D115" s="139"/>
      <c r="E115" s="108" t="s">
        <v>501</v>
      </c>
      <c r="F115" s="111">
        <v>3</v>
      </c>
      <c r="G115" s="25"/>
      <c r="H115" s="25">
        <f t="shared" si="8"/>
        <v>0</v>
      </c>
      <c r="I115" s="25">
        <f t="shared" si="5"/>
        <v>0</v>
      </c>
      <c r="J115" s="25">
        <f t="shared" si="6"/>
        <v>0</v>
      </c>
      <c r="K115" s="28">
        <v>0.2</v>
      </c>
    </row>
    <row r="116" spans="1:11" ht="48" customHeight="1" thickBot="1">
      <c r="A116" s="51">
        <v>112</v>
      </c>
      <c r="B116" s="109" t="s">
        <v>206</v>
      </c>
      <c r="C116" s="110"/>
      <c r="D116" s="139"/>
      <c r="E116" s="108" t="s">
        <v>13</v>
      </c>
      <c r="F116" s="111">
        <v>50</v>
      </c>
      <c r="G116" s="25"/>
      <c r="H116" s="25">
        <f t="shared" si="8"/>
        <v>0</v>
      </c>
      <c r="I116" s="25">
        <f t="shared" si="5"/>
        <v>0</v>
      </c>
      <c r="J116" s="25">
        <f t="shared" si="6"/>
        <v>0</v>
      </c>
      <c r="K116" s="28">
        <v>0.2</v>
      </c>
    </row>
    <row r="117" spans="1:11" ht="48" customHeight="1" thickBot="1">
      <c r="A117" s="51">
        <v>113</v>
      </c>
      <c r="B117" s="109" t="s">
        <v>207</v>
      </c>
      <c r="C117" s="110"/>
      <c r="D117" s="139"/>
      <c r="E117" s="108" t="s">
        <v>13</v>
      </c>
      <c r="F117" s="111">
        <v>50</v>
      </c>
      <c r="G117" s="25"/>
      <c r="H117" s="25">
        <f t="shared" si="8"/>
        <v>0</v>
      </c>
      <c r="I117" s="25">
        <f t="shared" si="5"/>
        <v>0</v>
      </c>
      <c r="J117" s="25">
        <f t="shared" si="6"/>
        <v>0</v>
      </c>
      <c r="K117" s="28">
        <v>0.2</v>
      </c>
    </row>
    <row r="118" spans="1:11" ht="48" customHeight="1" thickBot="1">
      <c r="A118" s="51">
        <v>114</v>
      </c>
      <c r="B118" s="52" t="s">
        <v>208</v>
      </c>
      <c r="C118" s="112" t="s">
        <v>60</v>
      </c>
      <c r="D118" s="139"/>
      <c r="E118" s="113" t="s">
        <v>13</v>
      </c>
      <c r="F118" s="113">
        <v>3</v>
      </c>
      <c r="G118" s="25"/>
      <c r="H118" s="25">
        <f t="shared" si="8"/>
        <v>0</v>
      </c>
      <c r="I118" s="25">
        <f t="shared" si="5"/>
        <v>0</v>
      </c>
      <c r="J118" s="25">
        <f t="shared" si="6"/>
        <v>0</v>
      </c>
      <c r="K118" s="28">
        <v>0.2</v>
      </c>
    </row>
    <row r="119" spans="1:11" ht="48" customHeight="1" thickBot="1">
      <c r="A119" s="51">
        <v>115</v>
      </c>
      <c r="B119" s="52" t="s">
        <v>209</v>
      </c>
      <c r="C119" s="112" t="s">
        <v>62</v>
      </c>
      <c r="D119" s="139"/>
      <c r="E119" s="113" t="s">
        <v>13</v>
      </c>
      <c r="F119" s="113">
        <v>1</v>
      </c>
      <c r="G119" s="25"/>
      <c r="H119" s="25">
        <f t="shared" si="8"/>
        <v>0</v>
      </c>
      <c r="I119" s="25">
        <f t="shared" si="5"/>
        <v>0</v>
      </c>
      <c r="J119" s="25">
        <f t="shared" si="6"/>
        <v>0</v>
      </c>
      <c r="K119" s="28">
        <v>0.2</v>
      </c>
    </row>
    <row r="120" spans="1:11" ht="48" customHeight="1" thickBot="1">
      <c r="A120" s="51">
        <v>116</v>
      </c>
      <c r="B120" s="52" t="s">
        <v>210</v>
      </c>
      <c r="C120" s="112"/>
      <c r="D120" s="139"/>
      <c r="E120" s="113" t="s">
        <v>13</v>
      </c>
      <c r="F120" s="113">
        <v>3</v>
      </c>
      <c r="G120" s="25"/>
      <c r="H120" s="25">
        <f t="shared" si="8"/>
        <v>0</v>
      </c>
      <c r="I120" s="25">
        <f t="shared" si="5"/>
        <v>0</v>
      </c>
      <c r="J120" s="25">
        <f t="shared" si="6"/>
        <v>0</v>
      </c>
      <c r="K120" s="28">
        <v>0.2</v>
      </c>
    </row>
    <row r="121" spans="1:11" ht="48" customHeight="1" thickBot="1">
      <c r="A121" s="51">
        <v>117</v>
      </c>
      <c r="B121" s="52" t="s">
        <v>211</v>
      </c>
      <c r="C121" s="112"/>
      <c r="D121" s="139"/>
      <c r="E121" s="113" t="s">
        <v>13</v>
      </c>
      <c r="F121" s="113">
        <v>20</v>
      </c>
      <c r="G121" s="25"/>
      <c r="H121" s="25">
        <f t="shared" si="8"/>
        <v>0</v>
      </c>
      <c r="I121" s="25">
        <f t="shared" si="5"/>
        <v>0</v>
      </c>
      <c r="J121" s="25">
        <f t="shared" si="6"/>
        <v>0</v>
      </c>
      <c r="K121" s="28">
        <v>0.2</v>
      </c>
    </row>
    <row r="122" spans="1:11" ht="48" customHeight="1" thickBot="1">
      <c r="A122" s="51">
        <v>118</v>
      </c>
      <c r="B122" s="52" t="s">
        <v>212</v>
      </c>
      <c r="C122" s="112"/>
      <c r="D122" s="139"/>
      <c r="E122" s="113" t="s">
        <v>12</v>
      </c>
      <c r="F122" s="113">
        <v>25</v>
      </c>
      <c r="G122" s="25"/>
      <c r="H122" s="25">
        <f t="shared" si="8"/>
        <v>0</v>
      </c>
      <c r="I122" s="25">
        <f t="shared" si="5"/>
        <v>0</v>
      </c>
      <c r="J122" s="25">
        <f t="shared" si="6"/>
        <v>0</v>
      </c>
      <c r="K122" s="28">
        <v>0.2</v>
      </c>
    </row>
    <row r="123" spans="1:11" ht="48" customHeight="1" thickBot="1">
      <c r="A123" s="51">
        <v>119</v>
      </c>
      <c r="B123" s="52" t="s">
        <v>213</v>
      </c>
      <c r="C123" s="112" t="s">
        <v>77</v>
      </c>
      <c r="D123" s="139"/>
      <c r="E123" s="113" t="s">
        <v>100</v>
      </c>
      <c r="F123" s="113">
        <v>100</v>
      </c>
      <c r="G123" s="25"/>
      <c r="H123" s="25">
        <f t="shared" si="8"/>
        <v>0</v>
      </c>
      <c r="I123" s="25">
        <f t="shared" si="5"/>
        <v>0</v>
      </c>
      <c r="J123" s="25">
        <f t="shared" si="6"/>
        <v>0</v>
      </c>
      <c r="K123" s="28">
        <v>0.2</v>
      </c>
    </row>
    <row r="124" spans="1:11" ht="48" customHeight="1" thickBot="1">
      <c r="A124" s="51">
        <v>120</v>
      </c>
      <c r="B124" s="52" t="s">
        <v>214</v>
      </c>
      <c r="C124" s="112" t="s">
        <v>82</v>
      </c>
      <c r="D124" s="139"/>
      <c r="E124" s="113" t="s">
        <v>97</v>
      </c>
      <c r="F124" s="113">
        <v>5</v>
      </c>
      <c r="G124" s="25"/>
      <c r="H124" s="25">
        <f t="shared" si="8"/>
        <v>0</v>
      </c>
      <c r="I124" s="25">
        <f t="shared" si="5"/>
        <v>0</v>
      </c>
      <c r="J124" s="25">
        <f t="shared" si="6"/>
        <v>0</v>
      </c>
      <c r="K124" s="28">
        <v>0.2</v>
      </c>
    </row>
    <row r="125" spans="1:11" ht="48" customHeight="1" thickBot="1">
      <c r="A125" s="51">
        <v>121</v>
      </c>
      <c r="B125" s="52" t="s">
        <v>215</v>
      </c>
      <c r="C125" s="112" t="s">
        <v>95</v>
      </c>
      <c r="D125" s="139"/>
      <c r="E125" s="113" t="s">
        <v>96</v>
      </c>
      <c r="F125" s="113">
        <v>1</v>
      </c>
      <c r="G125" s="25"/>
      <c r="H125" s="25">
        <f t="shared" si="8"/>
        <v>0</v>
      </c>
      <c r="I125" s="25">
        <f t="shared" si="5"/>
        <v>0</v>
      </c>
      <c r="J125" s="25">
        <f t="shared" si="6"/>
        <v>0</v>
      </c>
      <c r="K125" s="28">
        <v>0.2</v>
      </c>
    </row>
    <row r="126" spans="1:11" ht="48" customHeight="1" thickBot="1">
      <c r="A126" s="51">
        <v>122</v>
      </c>
      <c r="B126" s="52" t="s">
        <v>41</v>
      </c>
      <c r="C126" s="112" t="s">
        <v>95</v>
      </c>
      <c r="D126" s="139"/>
      <c r="E126" s="113" t="s">
        <v>502</v>
      </c>
      <c r="F126" s="113">
        <v>1</v>
      </c>
      <c r="G126" s="25"/>
      <c r="H126" s="25">
        <f t="shared" si="8"/>
        <v>0</v>
      </c>
      <c r="I126" s="25">
        <f t="shared" si="5"/>
        <v>0</v>
      </c>
      <c r="J126" s="25">
        <f t="shared" si="6"/>
        <v>0</v>
      </c>
      <c r="K126" s="28">
        <v>0.2</v>
      </c>
    </row>
    <row r="127" spans="1:11" ht="48" customHeight="1" thickBot="1">
      <c r="A127" s="51">
        <v>123</v>
      </c>
      <c r="B127" s="52" t="s">
        <v>216</v>
      </c>
      <c r="C127" s="112" t="s">
        <v>426</v>
      </c>
      <c r="D127" s="139"/>
      <c r="E127" s="113" t="s">
        <v>96</v>
      </c>
      <c r="F127" s="113">
        <v>25</v>
      </c>
      <c r="G127" s="25"/>
      <c r="H127" s="25">
        <f t="shared" si="8"/>
        <v>0</v>
      </c>
      <c r="I127" s="25">
        <f t="shared" si="5"/>
        <v>0</v>
      </c>
      <c r="J127" s="25">
        <f t="shared" si="6"/>
        <v>0</v>
      </c>
      <c r="K127" s="28">
        <v>0.2</v>
      </c>
    </row>
    <row r="128" spans="1:11" ht="48" customHeight="1" thickBot="1">
      <c r="A128" s="51">
        <v>124</v>
      </c>
      <c r="B128" s="52" t="s">
        <v>217</v>
      </c>
      <c r="C128" s="112" t="s">
        <v>85</v>
      </c>
      <c r="D128" s="139"/>
      <c r="E128" s="113" t="s">
        <v>503</v>
      </c>
      <c r="F128" s="113">
        <v>1</v>
      </c>
      <c r="G128" s="25"/>
      <c r="H128" s="25">
        <f t="shared" si="8"/>
        <v>0</v>
      </c>
      <c r="I128" s="25">
        <f t="shared" si="5"/>
        <v>0</v>
      </c>
      <c r="J128" s="25">
        <f t="shared" si="6"/>
        <v>0</v>
      </c>
      <c r="K128" s="28">
        <v>0.2</v>
      </c>
    </row>
    <row r="129" spans="1:11" ht="48" customHeight="1" thickBot="1">
      <c r="A129" s="51">
        <v>125</v>
      </c>
      <c r="B129" s="52" t="s">
        <v>218</v>
      </c>
      <c r="C129" s="52" t="s">
        <v>80</v>
      </c>
      <c r="D129" s="139"/>
      <c r="E129" s="113" t="s">
        <v>12</v>
      </c>
      <c r="F129" s="113">
        <v>10</v>
      </c>
      <c r="G129" s="25"/>
      <c r="H129" s="25">
        <f t="shared" si="8"/>
        <v>0</v>
      </c>
      <c r="I129" s="25">
        <f t="shared" si="5"/>
        <v>0</v>
      </c>
      <c r="J129" s="25">
        <f t="shared" si="6"/>
        <v>0</v>
      </c>
      <c r="K129" s="28">
        <v>0.2</v>
      </c>
    </row>
    <row r="130" spans="1:11" ht="48" customHeight="1" thickBot="1">
      <c r="A130" s="51">
        <v>126</v>
      </c>
      <c r="B130" s="52" t="s">
        <v>219</v>
      </c>
      <c r="C130" s="52" t="s">
        <v>76</v>
      </c>
      <c r="D130" s="139"/>
      <c r="E130" s="113" t="s">
        <v>12</v>
      </c>
      <c r="F130" s="113">
        <v>5</v>
      </c>
      <c r="G130" s="25"/>
      <c r="H130" s="25">
        <f t="shared" si="8"/>
        <v>0</v>
      </c>
      <c r="I130" s="25">
        <f t="shared" si="5"/>
        <v>0</v>
      </c>
      <c r="J130" s="25">
        <f t="shared" si="6"/>
        <v>0</v>
      </c>
      <c r="K130" s="28">
        <v>0.2</v>
      </c>
    </row>
    <row r="131" spans="1:11" ht="48" customHeight="1" thickBot="1">
      <c r="A131" s="51">
        <v>127</v>
      </c>
      <c r="B131" s="52" t="s">
        <v>220</v>
      </c>
      <c r="C131" s="52"/>
      <c r="D131" s="139"/>
      <c r="E131" s="113" t="s">
        <v>12</v>
      </c>
      <c r="F131" s="113">
        <v>60</v>
      </c>
      <c r="G131" s="25"/>
      <c r="H131" s="25">
        <f t="shared" si="8"/>
        <v>0</v>
      </c>
      <c r="I131" s="25">
        <f t="shared" si="5"/>
        <v>0</v>
      </c>
      <c r="J131" s="25">
        <f t="shared" si="6"/>
        <v>0</v>
      </c>
      <c r="K131" s="28">
        <v>0.2</v>
      </c>
    </row>
    <row r="132" spans="1:11" ht="48" customHeight="1" thickBot="1">
      <c r="A132" s="51">
        <v>128</v>
      </c>
      <c r="B132" s="52" t="s">
        <v>221</v>
      </c>
      <c r="C132" s="52"/>
      <c r="D132" s="139"/>
      <c r="E132" s="113" t="s">
        <v>13</v>
      </c>
      <c r="F132" s="113">
        <v>2</v>
      </c>
      <c r="G132" s="25"/>
      <c r="H132" s="25">
        <f t="shared" si="8"/>
        <v>0</v>
      </c>
      <c r="I132" s="25">
        <f t="shared" si="5"/>
        <v>0</v>
      </c>
      <c r="J132" s="25">
        <f t="shared" si="6"/>
        <v>0</v>
      </c>
      <c r="K132" s="28">
        <v>0.2</v>
      </c>
    </row>
    <row r="133" spans="1:11" ht="48" customHeight="1" thickBot="1">
      <c r="A133" s="51">
        <v>129</v>
      </c>
      <c r="B133" s="52" t="s">
        <v>222</v>
      </c>
      <c r="C133" s="52"/>
      <c r="D133" s="139"/>
      <c r="E133" s="113" t="s">
        <v>13</v>
      </c>
      <c r="F133" s="113">
        <v>250</v>
      </c>
      <c r="G133" s="25"/>
      <c r="H133" s="25">
        <f t="shared" si="8"/>
        <v>0</v>
      </c>
      <c r="I133" s="25">
        <f aca="true" t="shared" si="9" ref="I133:I196">H133*K133</f>
        <v>0</v>
      </c>
      <c r="J133" s="25">
        <f aca="true" t="shared" si="10" ref="J133:J196">SUM(H133,I133)</f>
        <v>0</v>
      </c>
      <c r="K133" s="28">
        <v>0.2</v>
      </c>
    </row>
    <row r="134" spans="1:11" ht="48" customHeight="1" thickBot="1">
      <c r="A134" s="51">
        <v>130</v>
      </c>
      <c r="B134" s="52" t="s">
        <v>223</v>
      </c>
      <c r="C134" s="52" t="s">
        <v>427</v>
      </c>
      <c r="D134" s="139"/>
      <c r="E134" s="53" t="s">
        <v>104</v>
      </c>
      <c r="F134" s="113">
        <v>3</v>
      </c>
      <c r="G134" s="25"/>
      <c r="H134" s="25">
        <f t="shared" si="8"/>
        <v>0</v>
      </c>
      <c r="I134" s="25">
        <f t="shared" si="9"/>
        <v>0</v>
      </c>
      <c r="J134" s="25">
        <f t="shared" si="10"/>
        <v>0</v>
      </c>
      <c r="K134" s="29">
        <v>0.2</v>
      </c>
    </row>
    <row r="135" spans="1:11" ht="46.5" customHeight="1" thickBot="1">
      <c r="A135" s="51">
        <v>131</v>
      </c>
      <c r="B135" s="52" t="s">
        <v>224</v>
      </c>
      <c r="C135" s="52" t="s">
        <v>428</v>
      </c>
      <c r="D135" s="139"/>
      <c r="E135" s="53" t="s">
        <v>504</v>
      </c>
      <c r="F135" s="113">
        <v>5</v>
      </c>
      <c r="G135" s="25"/>
      <c r="H135" s="25">
        <f>F135*G135</f>
        <v>0</v>
      </c>
      <c r="I135" s="25">
        <f t="shared" si="9"/>
        <v>0</v>
      </c>
      <c r="J135" s="25">
        <f t="shared" si="10"/>
        <v>0</v>
      </c>
      <c r="K135" s="28">
        <v>0.2</v>
      </c>
    </row>
    <row r="136" spans="1:11" ht="34.5" customHeight="1" thickBot="1">
      <c r="A136" s="51">
        <v>132</v>
      </c>
      <c r="B136" s="52" t="s">
        <v>225</v>
      </c>
      <c r="C136" s="52" t="s">
        <v>429</v>
      </c>
      <c r="D136" s="139"/>
      <c r="E136" s="113" t="s">
        <v>12</v>
      </c>
      <c r="F136" s="113">
        <v>2</v>
      </c>
      <c r="G136" s="25"/>
      <c r="H136" s="25">
        <f aca="true" t="shared" si="11" ref="H136:H160">F136*G136</f>
        <v>0</v>
      </c>
      <c r="I136" s="25">
        <f t="shared" si="9"/>
        <v>0</v>
      </c>
      <c r="J136" s="25">
        <f t="shared" si="10"/>
        <v>0</v>
      </c>
      <c r="K136" s="28">
        <v>0.2</v>
      </c>
    </row>
    <row r="137" spans="1:11" ht="34.5" customHeight="1" thickBot="1">
      <c r="A137" s="51">
        <v>133</v>
      </c>
      <c r="B137" s="54" t="s">
        <v>53</v>
      </c>
      <c r="C137" s="54" t="s">
        <v>94</v>
      </c>
      <c r="D137" s="139"/>
      <c r="E137" s="53" t="s">
        <v>103</v>
      </c>
      <c r="F137" s="53">
        <v>5</v>
      </c>
      <c r="G137" s="25"/>
      <c r="H137" s="25">
        <f t="shared" si="11"/>
        <v>0</v>
      </c>
      <c r="I137" s="25">
        <f t="shared" si="9"/>
        <v>0</v>
      </c>
      <c r="J137" s="25">
        <f t="shared" si="10"/>
        <v>0</v>
      </c>
      <c r="K137" s="28">
        <v>0.2</v>
      </c>
    </row>
    <row r="138" spans="1:11" ht="48" customHeight="1" thickBot="1">
      <c r="A138" s="51">
        <v>134</v>
      </c>
      <c r="B138" s="114" t="s">
        <v>19</v>
      </c>
      <c r="C138" s="114" t="s">
        <v>63</v>
      </c>
      <c r="D138" s="139"/>
      <c r="E138" s="57" t="s">
        <v>12</v>
      </c>
      <c r="F138" s="57">
        <v>3</v>
      </c>
      <c r="G138" s="25"/>
      <c r="H138" s="25">
        <f t="shared" si="11"/>
        <v>0</v>
      </c>
      <c r="I138" s="25">
        <f t="shared" si="9"/>
        <v>0</v>
      </c>
      <c r="J138" s="25">
        <f t="shared" si="10"/>
        <v>0</v>
      </c>
      <c r="K138" s="28">
        <v>0.2</v>
      </c>
    </row>
    <row r="139" spans="1:11" ht="48" customHeight="1" thickBot="1">
      <c r="A139" s="51">
        <v>135</v>
      </c>
      <c r="B139" s="114" t="s">
        <v>45</v>
      </c>
      <c r="C139" s="114" t="s">
        <v>81</v>
      </c>
      <c r="D139" s="139"/>
      <c r="E139" s="57" t="s">
        <v>12</v>
      </c>
      <c r="F139" s="57">
        <v>2</v>
      </c>
      <c r="G139" s="25"/>
      <c r="H139" s="25">
        <f t="shared" si="11"/>
        <v>0</v>
      </c>
      <c r="I139" s="25">
        <f t="shared" si="9"/>
        <v>0</v>
      </c>
      <c r="J139" s="25">
        <f t="shared" si="10"/>
        <v>0</v>
      </c>
      <c r="K139" s="28">
        <v>0.2</v>
      </c>
    </row>
    <row r="140" spans="1:11" ht="48" customHeight="1" thickBot="1">
      <c r="A140" s="51">
        <v>136</v>
      </c>
      <c r="B140" s="114" t="s">
        <v>20</v>
      </c>
      <c r="C140" s="114" t="s">
        <v>64</v>
      </c>
      <c r="D140" s="139"/>
      <c r="E140" s="57" t="s">
        <v>12</v>
      </c>
      <c r="F140" s="57">
        <v>1</v>
      </c>
      <c r="G140" s="25"/>
      <c r="H140" s="25">
        <f t="shared" si="11"/>
        <v>0</v>
      </c>
      <c r="I140" s="25">
        <f t="shared" si="9"/>
        <v>0</v>
      </c>
      <c r="J140" s="25">
        <f t="shared" si="10"/>
        <v>0</v>
      </c>
      <c r="K140" s="28">
        <v>0.2</v>
      </c>
    </row>
    <row r="141" spans="1:11" ht="48" customHeight="1" thickBot="1">
      <c r="A141" s="51">
        <v>137</v>
      </c>
      <c r="B141" s="114" t="s">
        <v>21</v>
      </c>
      <c r="C141" s="114" t="s">
        <v>65</v>
      </c>
      <c r="D141" s="139"/>
      <c r="E141" s="57" t="s">
        <v>12</v>
      </c>
      <c r="F141" s="57">
        <v>2</v>
      </c>
      <c r="G141" s="25"/>
      <c r="H141" s="25">
        <f t="shared" si="11"/>
        <v>0</v>
      </c>
      <c r="I141" s="25">
        <f t="shared" si="9"/>
        <v>0</v>
      </c>
      <c r="J141" s="25">
        <f t="shared" si="10"/>
        <v>0</v>
      </c>
      <c r="K141" s="28">
        <v>0.2</v>
      </c>
    </row>
    <row r="142" spans="1:11" ht="48" customHeight="1" thickBot="1">
      <c r="A142" s="51">
        <v>138</v>
      </c>
      <c r="B142" s="114" t="s">
        <v>20</v>
      </c>
      <c r="C142" s="114" t="s">
        <v>66</v>
      </c>
      <c r="D142" s="139"/>
      <c r="E142" s="57" t="s">
        <v>12</v>
      </c>
      <c r="F142" s="57">
        <v>2</v>
      </c>
      <c r="G142" s="25"/>
      <c r="H142" s="25">
        <f t="shared" si="11"/>
        <v>0</v>
      </c>
      <c r="I142" s="25">
        <f t="shared" si="9"/>
        <v>0</v>
      </c>
      <c r="J142" s="25">
        <f t="shared" si="10"/>
        <v>0</v>
      </c>
      <c r="K142" s="28">
        <v>0.2</v>
      </c>
    </row>
    <row r="143" spans="1:11" ht="48" customHeight="1" thickBot="1">
      <c r="A143" s="51">
        <v>139</v>
      </c>
      <c r="B143" s="52" t="s">
        <v>226</v>
      </c>
      <c r="C143" s="112" t="s">
        <v>426</v>
      </c>
      <c r="D143" s="139"/>
      <c r="E143" s="113" t="s">
        <v>96</v>
      </c>
      <c r="F143" s="113">
        <v>50</v>
      </c>
      <c r="G143" s="25"/>
      <c r="H143" s="25">
        <f t="shared" si="11"/>
        <v>0</v>
      </c>
      <c r="I143" s="25">
        <f t="shared" si="9"/>
        <v>0</v>
      </c>
      <c r="J143" s="25">
        <f t="shared" si="10"/>
        <v>0</v>
      </c>
      <c r="K143" s="28">
        <v>0.2</v>
      </c>
    </row>
    <row r="144" spans="1:11" ht="48" customHeight="1" thickBot="1">
      <c r="A144" s="51">
        <v>140</v>
      </c>
      <c r="B144" s="56" t="s">
        <v>22</v>
      </c>
      <c r="C144" s="56"/>
      <c r="D144" s="139"/>
      <c r="E144" s="57" t="s">
        <v>5</v>
      </c>
      <c r="F144" s="58">
        <v>2</v>
      </c>
      <c r="G144" s="25"/>
      <c r="H144" s="25">
        <f t="shared" si="11"/>
        <v>0</v>
      </c>
      <c r="I144" s="25">
        <f t="shared" si="9"/>
        <v>0</v>
      </c>
      <c r="J144" s="25">
        <f t="shared" si="10"/>
        <v>0</v>
      </c>
      <c r="K144" s="28">
        <v>0.2</v>
      </c>
    </row>
    <row r="145" spans="1:11" ht="48" customHeight="1" thickBot="1">
      <c r="A145" s="51">
        <v>141</v>
      </c>
      <c r="B145" s="54" t="s">
        <v>37</v>
      </c>
      <c r="C145" s="54" t="s">
        <v>78</v>
      </c>
      <c r="D145" s="139"/>
      <c r="E145" s="55" t="s">
        <v>97</v>
      </c>
      <c r="F145" s="55">
        <v>20</v>
      </c>
      <c r="G145" s="25"/>
      <c r="H145" s="25">
        <f t="shared" si="11"/>
        <v>0</v>
      </c>
      <c r="I145" s="25">
        <f t="shared" si="9"/>
        <v>0</v>
      </c>
      <c r="J145" s="25">
        <f t="shared" si="10"/>
        <v>0</v>
      </c>
      <c r="K145" s="28">
        <v>0.2</v>
      </c>
    </row>
    <row r="146" spans="1:11" ht="48" customHeight="1" thickBot="1">
      <c r="A146" s="51">
        <v>142</v>
      </c>
      <c r="B146" s="114" t="s">
        <v>44</v>
      </c>
      <c r="C146" s="114"/>
      <c r="D146" s="139"/>
      <c r="E146" s="57" t="s">
        <v>13</v>
      </c>
      <c r="F146" s="57">
        <v>500</v>
      </c>
      <c r="G146" s="25"/>
      <c r="H146" s="25">
        <f t="shared" si="11"/>
        <v>0</v>
      </c>
      <c r="I146" s="25">
        <f t="shared" si="9"/>
        <v>0</v>
      </c>
      <c r="J146" s="25">
        <f t="shared" si="10"/>
        <v>0</v>
      </c>
      <c r="K146" s="28">
        <v>0.2</v>
      </c>
    </row>
    <row r="147" spans="1:11" ht="48" customHeight="1" thickBot="1">
      <c r="A147" s="51">
        <v>143</v>
      </c>
      <c r="B147" s="114" t="s">
        <v>43</v>
      </c>
      <c r="C147" s="114"/>
      <c r="D147" s="139"/>
      <c r="E147" s="57" t="s">
        <v>13</v>
      </c>
      <c r="F147" s="57">
        <v>500</v>
      </c>
      <c r="G147" s="25"/>
      <c r="H147" s="25">
        <f t="shared" si="11"/>
        <v>0</v>
      </c>
      <c r="I147" s="25">
        <f t="shared" si="9"/>
        <v>0</v>
      </c>
      <c r="J147" s="25">
        <f t="shared" si="10"/>
        <v>0</v>
      </c>
      <c r="K147" s="28">
        <v>0.2</v>
      </c>
    </row>
    <row r="148" spans="1:11" ht="48" customHeight="1" thickBot="1">
      <c r="A148" s="51">
        <v>144</v>
      </c>
      <c r="B148" s="114" t="s">
        <v>227</v>
      </c>
      <c r="C148" s="114"/>
      <c r="D148" s="139"/>
      <c r="E148" s="57" t="s">
        <v>13</v>
      </c>
      <c r="F148" s="57">
        <v>15</v>
      </c>
      <c r="G148" s="25"/>
      <c r="H148" s="25">
        <f t="shared" si="11"/>
        <v>0</v>
      </c>
      <c r="I148" s="25">
        <f t="shared" si="9"/>
        <v>0</v>
      </c>
      <c r="J148" s="25">
        <f t="shared" si="10"/>
        <v>0</v>
      </c>
      <c r="K148" s="28">
        <v>0.2</v>
      </c>
    </row>
    <row r="149" spans="1:11" ht="48" customHeight="1" thickBot="1">
      <c r="A149" s="51">
        <v>145</v>
      </c>
      <c r="B149" s="56" t="s">
        <v>228</v>
      </c>
      <c r="C149" s="114"/>
      <c r="D149" s="139"/>
      <c r="E149" s="115" t="s">
        <v>106</v>
      </c>
      <c r="F149" s="57">
        <v>1</v>
      </c>
      <c r="G149" s="25"/>
      <c r="H149" s="25">
        <f t="shared" si="11"/>
        <v>0</v>
      </c>
      <c r="I149" s="25">
        <f t="shared" si="9"/>
        <v>0</v>
      </c>
      <c r="J149" s="25">
        <f t="shared" si="10"/>
        <v>0</v>
      </c>
      <c r="K149" s="28">
        <v>0.2</v>
      </c>
    </row>
    <row r="150" spans="1:11" ht="48" customHeight="1" thickBot="1">
      <c r="A150" s="51">
        <v>146</v>
      </c>
      <c r="B150" s="56" t="s">
        <v>229</v>
      </c>
      <c r="C150" s="114"/>
      <c r="D150" s="139"/>
      <c r="E150" s="115" t="s">
        <v>105</v>
      </c>
      <c r="F150" s="57">
        <v>2</v>
      </c>
      <c r="G150" s="25"/>
      <c r="H150" s="25">
        <f t="shared" si="11"/>
        <v>0</v>
      </c>
      <c r="I150" s="25">
        <f t="shared" si="9"/>
        <v>0</v>
      </c>
      <c r="J150" s="25">
        <f t="shared" si="10"/>
        <v>0</v>
      </c>
      <c r="K150" s="28">
        <v>0.2</v>
      </c>
    </row>
    <row r="151" spans="1:11" ht="48" customHeight="1" thickBot="1">
      <c r="A151" s="51">
        <v>147</v>
      </c>
      <c r="B151" s="56" t="s">
        <v>230</v>
      </c>
      <c r="C151" s="114"/>
      <c r="D151" s="139"/>
      <c r="E151" s="115" t="s">
        <v>105</v>
      </c>
      <c r="F151" s="57">
        <v>2</v>
      </c>
      <c r="G151" s="25"/>
      <c r="H151" s="25">
        <f t="shared" si="11"/>
        <v>0</v>
      </c>
      <c r="I151" s="25">
        <f t="shared" si="9"/>
        <v>0</v>
      </c>
      <c r="J151" s="25">
        <f t="shared" si="10"/>
        <v>0</v>
      </c>
      <c r="K151" s="28">
        <v>0.2</v>
      </c>
    </row>
    <row r="152" spans="1:11" ht="48" customHeight="1" thickBot="1">
      <c r="A152" s="51">
        <v>148</v>
      </c>
      <c r="B152" s="56" t="s">
        <v>231</v>
      </c>
      <c r="C152" s="114"/>
      <c r="D152" s="139"/>
      <c r="E152" s="115" t="s">
        <v>105</v>
      </c>
      <c r="F152" s="57">
        <v>2</v>
      </c>
      <c r="G152" s="25"/>
      <c r="H152" s="25">
        <f t="shared" si="11"/>
        <v>0</v>
      </c>
      <c r="I152" s="25">
        <f t="shared" si="9"/>
        <v>0</v>
      </c>
      <c r="J152" s="25">
        <f t="shared" si="10"/>
        <v>0</v>
      </c>
      <c r="K152" s="28">
        <v>0.2</v>
      </c>
    </row>
    <row r="153" spans="1:11" ht="48" customHeight="1" thickBot="1">
      <c r="A153" s="51">
        <v>149</v>
      </c>
      <c r="B153" s="56" t="s">
        <v>232</v>
      </c>
      <c r="C153" s="114"/>
      <c r="D153" s="139"/>
      <c r="E153" s="115" t="s">
        <v>105</v>
      </c>
      <c r="F153" s="57">
        <v>2</v>
      </c>
      <c r="G153" s="25"/>
      <c r="H153" s="25">
        <f t="shared" si="11"/>
        <v>0</v>
      </c>
      <c r="I153" s="25">
        <f t="shared" si="9"/>
        <v>0</v>
      </c>
      <c r="J153" s="25">
        <f t="shared" si="10"/>
        <v>0</v>
      </c>
      <c r="K153" s="28">
        <v>0.2</v>
      </c>
    </row>
    <row r="154" spans="1:11" ht="48" customHeight="1" thickBot="1">
      <c r="A154" s="51">
        <v>150</v>
      </c>
      <c r="B154" s="56" t="s">
        <v>233</v>
      </c>
      <c r="C154" s="56"/>
      <c r="D154" s="139"/>
      <c r="E154" s="115" t="s">
        <v>105</v>
      </c>
      <c r="F154" s="115">
        <v>2</v>
      </c>
      <c r="G154" s="25"/>
      <c r="H154" s="25">
        <f t="shared" si="11"/>
        <v>0</v>
      </c>
      <c r="I154" s="25">
        <f t="shared" si="9"/>
        <v>0</v>
      </c>
      <c r="J154" s="25">
        <f t="shared" si="10"/>
        <v>0</v>
      </c>
      <c r="K154" s="28">
        <v>0.2</v>
      </c>
    </row>
    <row r="155" spans="1:11" ht="48" customHeight="1" thickBot="1">
      <c r="A155" s="51">
        <v>151</v>
      </c>
      <c r="B155" s="56" t="s">
        <v>234</v>
      </c>
      <c r="C155" s="56"/>
      <c r="D155" s="139"/>
      <c r="E155" s="115" t="s">
        <v>105</v>
      </c>
      <c r="F155" s="115">
        <v>2</v>
      </c>
      <c r="G155" s="25"/>
      <c r="H155" s="25">
        <f t="shared" si="11"/>
        <v>0</v>
      </c>
      <c r="I155" s="25">
        <f t="shared" si="9"/>
        <v>0</v>
      </c>
      <c r="J155" s="25">
        <f t="shared" si="10"/>
        <v>0</v>
      </c>
      <c r="K155" s="28">
        <v>0.2</v>
      </c>
    </row>
    <row r="156" spans="1:11" ht="48" customHeight="1" thickBot="1">
      <c r="A156" s="51">
        <v>152</v>
      </c>
      <c r="B156" s="116" t="s">
        <v>46</v>
      </c>
      <c r="C156" s="52"/>
      <c r="D156" s="139"/>
      <c r="E156" s="117" t="s">
        <v>13</v>
      </c>
      <c r="F156" s="117">
        <v>20</v>
      </c>
      <c r="G156" s="25"/>
      <c r="H156" s="25">
        <f t="shared" si="11"/>
        <v>0</v>
      </c>
      <c r="I156" s="25">
        <f t="shared" si="9"/>
        <v>0</v>
      </c>
      <c r="J156" s="25">
        <f t="shared" si="10"/>
        <v>0</v>
      </c>
      <c r="K156" s="28">
        <v>0.2</v>
      </c>
    </row>
    <row r="157" spans="1:11" ht="48" customHeight="1" thickBot="1">
      <c r="A157" s="51">
        <v>153</v>
      </c>
      <c r="B157" s="116" t="s">
        <v>47</v>
      </c>
      <c r="C157" s="52"/>
      <c r="D157" s="139"/>
      <c r="E157" s="117" t="s">
        <v>13</v>
      </c>
      <c r="F157" s="117">
        <v>20</v>
      </c>
      <c r="G157" s="25"/>
      <c r="H157" s="25">
        <f t="shared" si="11"/>
        <v>0</v>
      </c>
      <c r="I157" s="25">
        <f t="shared" si="9"/>
        <v>0</v>
      </c>
      <c r="J157" s="25">
        <f t="shared" si="10"/>
        <v>0</v>
      </c>
      <c r="K157" s="28">
        <v>0.2</v>
      </c>
    </row>
    <row r="158" spans="1:11" ht="48" customHeight="1" thickBot="1">
      <c r="A158" s="51">
        <v>154</v>
      </c>
      <c r="B158" s="116" t="s">
        <v>48</v>
      </c>
      <c r="C158" s="52"/>
      <c r="D158" s="139"/>
      <c r="E158" s="117" t="s">
        <v>13</v>
      </c>
      <c r="F158" s="117">
        <v>2</v>
      </c>
      <c r="G158" s="25"/>
      <c r="H158" s="25">
        <f t="shared" si="11"/>
        <v>0</v>
      </c>
      <c r="I158" s="25">
        <f t="shared" si="9"/>
        <v>0</v>
      </c>
      <c r="J158" s="25">
        <f t="shared" si="10"/>
        <v>0</v>
      </c>
      <c r="K158" s="28">
        <v>0.2</v>
      </c>
    </row>
    <row r="159" spans="1:11" ht="48" customHeight="1" thickBot="1">
      <c r="A159" s="51">
        <v>155</v>
      </c>
      <c r="B159" s="116" t="s">
        <v>235</v>
      </c>
      <c r="C159" s="116"/>
      <c r="D159" s="139"/>
      <c r="E159" s="117" t="s">
        <v>13</v>
      </c>
      <c r="F159" s="117">
        <v>20</v>
      </c>
      <c r="G159" s="25"/>
      <c r="H159" s="25">
        <f t="shared" si="11"/>
        <v>0</v>
      </c>
      <c r="I159" s="25">
        <f t="shared" si="9"/>
        <v>0</v>
      </c>
      <c r="J159" s="25">
        <f t="shared" si="10"/>
        <v>0</v>
      </c>
      <c r="K159" s="28">
        <v>0.2</v>
      </c>
    </row>
    <row r="160" spans="1:11" ht="48" customHeight="1" thickBot="1">
      <c r="A160" s="51">
        <v>156</v>
      </c>
      <c r="B160" s="116" t="s">
        <v>236</v>
      </c>
      <c r="C160" s="52"/>
      <c r="D160" s="139"/>
      <c r="E160" s="117" t="s">
        <v>13</v>
      </c>
      <c r="F160" s="117">
        <v>2</v>
      </c>
      <c r="G160" s="25"/>
      <c r="H160" s="25">
        <f t="shared" si="11"/>
        <v>0</v>
      </c>
      <c r="I160" s="25">
        <f t="shared" si="9"/>
        <v>0</v>
      </c>
      <c r="J160" s="25">
        <f t="shared" si="10"/>
        <v>0</v>
      </c>
      <c r="K160" s="29">
        <v>0.2</v>
      </c>
    </row>
    <row r="161" spans="1:11" ht="46.5" customHeight="1" thickBot="1">
      <c r="A161" s="51">
        <v>157</v>
      </c>
      <c r="B161" s="116" t="s">
        <v>42</v>
      </c>
      <c r="C161" s="52"/>
      <c r="D161" s="139"/>
      <c r="E161" s="117" t="s">
        <v>13</v>
      </c>
      <c r="F161" s="117">
        <v>20</v>
      </c>
      <c r="G161" s="25"/>
      <c r="H161" s="25">
        <f>F161*G161</f>
        <v>0</v>
      </c>
      <c r="I161" s="25">
        <f t="shared" si="9"/>
        <v>0</v>
      </c>
      <c r="J161" s="25">
        <f t="shared" si="10"/>
        <v>0</v>
      </c>
      <c r="K161" s="28">
        <v>0.2</v>
      </c>
    </row>
    <row r="162" spans="1:11" ht="34.5" customHeight="1" thickBot="1">
      <c r="A162" s="51">
        <v>158</v>
      </c>
      <c r="B162" s="116" t="s">
        <v>237</v>
      </c>
      <c r="C162" s="52"/>
      <c r="D162" s="139"/>
      <c r="E162" s="117" t="s">
        <v>13</v>
      </c>
      <c r="F162" s="117">
        <v>5</v>
      </c>
      <c r="G162" s="25"/>
      <c r="H162" s="25">
        <f aca="true" t="shared" si="12" ref="H162:H186">F162*G162</f>
        <v>0</v>
      </c>
      <c r="I162" s="25">
        <f t="shared" si="9"/>
        <v>0</v>
      </c>
      <c r="J162" s="25">
        <f t="shared" si="10"/>
        <v>0</v>
      </c>
      <c r="K162" s="28">
        <v>0.2</v>
      </c>
    </row>
    <row r="163" spans="1:11" ht="34.5" customHeight="1" thickBot="1">
      <c r="A163" s="51">
        <v>159</v>
      </c>
      <c r="B163" s="116" t="s">
        <v>238</v>
      </c>
      <c r="C163" s="52"/>
      <c r="D163" s="139"/>
      <c r="E163" s="117" t="s">
        <v>13</v>
      </c>
      <c r="F163" s="117">
        <v>5</v>
      </c>
      <c r="G163" s="25"/>
      <c r="H163" s="25">
        <f t="shared" si="12"/>
        <v>0</v>
      </c>
      <c r="I163" s="25">
        <f t="shared" si="9"/>
        <v>0</v>
      </c>
      <c r="J163" s="25">
        <f t="shared" si="10"/>
        <v>0</v>
      </c>
      <c r="K163" s="28">
        <v>0.2</v>
      </c>
    </row>
    <row r="164" spans="1:11" ht="48" customHeight="1" thickBot="1">
      <c r="A164" s="51">
        <v>160</v>
      </c>
      <c r="B164" s="118" t="s">
        <v>36</v>
      </c>
      <c r="C164" s="118" t="s">
        <v>72</v>
      </c>
      <c r="D164" s="139"/>
      <c r="E164" s="119" t="s">
        <v>505</v>
      </c>
      <c r="F164" s="119">
        <v>15</v>
      </c>
      <c r="G164" s="25"/>
      <c r="H164" s="25">
        <f t="shared" si="12"/>
        <v>0</v>
      </c>
      <c r="I164" s="25">
        <f t="shared" si="9"/>
        <v>0</v>
      </c>
      <c r="J164" s="25">
        <f t="shared" si="10"/>
        <v>0</v>
      </c>
      <c r="K164" s="28">
        <v>0.2</v>
      </c>
    </row>
    <row r="165" spans="1:11" ht="48" customHeight="1" thickBot="1">
      <c r="A165" s="51">
        <v>161</v>
      </c>
      <c r="B165" s="120" t="s">
        <v>51</v>
      </c>
      <c r="C165" s="120" t="s">
        <v>84</v>
      </c>
      <c r="D165" s="139"/>
      <c r="E165" s="121" t="s">
        <v>110</v>
      </c>
      <c r="F165" s="122">
        <v>3</v>
      </c>
      <c r="G165" s="25"/>
      <c r="H165" s="25">
        <f t="shared" si="12"/>
        <v>0</v>
      </c>
      <c r="I165" s="25">
        <f t="shared" si="9"/>
        <v>0</v>
      </c>
      <c r="J165" s="25">
        <f t="shared" si="10"/>
        <v>0</v>
      </c>
      <c r="K165" s="28">
        <v>0.2</v>
      </c>
    </row>
    <row r="166" spans="1:11" ht="48" customHeight="1" thickBot="1">
      <c r="A166" s="51">
        <v>162</v>
      </c>
      <c r="B166" s="123" t="s">
        <v>55</v>
      </c>
      <c r="C166" s="123" t="s">
        <v>92</v>
      </c>
      <c r="D166" s="139"/>
      <c r="E166" s="107" t="s">
        <v>124</v>
      </c>
      <c r="F166" s="122">
        <v>6</v>
      </c>
      <c r="G166" s="25"/>
      <c r="H166" s="25">
        <f t="shared" si="12"/>
        <v>0</v>
      </c>
      <c r="I166" s="25">
        <f t="shared" si="9"/>
        <v>0</v>
      </c>
      <c r="J166" s="25">
        <f t="shared" si="10"/>
        <v>0</v>
      </c>
      <c r="K166" s="28">
        <v>0.2</v>
      </c>
    </row>
    <row r="167" spans="1:11" ht="48" customHeight="1" thickBot="1">
      <c r="A167" s="51">
        <v>163</v>
      </c>
      <c r="B167" s="123" t="s">
        <v>56</v>
      </c>
      <c r="C167" s="123" t="s">
        <v>87</v>
      </c>
      <c r="D167" s="139"/>
      <c r="E167" s="107" t="s">
        <v>125</v>
      </c>
      <c r="F167" s="122">
        <v>2</v>
      </c>
      <c r="G167" s="25"/>
      <c r="H167" s="25">
        <f t="shared" si="12"/>
        <v>0</v>
      </c>
      <c r="I167" s="25">
        <f t="shared" si="9"/>
        <v>0</v>
      </c>
      <c r="J167" s="25">
        <f t="shared" si="10"/>
        <v>0</v>
      </c>
      <c r="K167" s="28">
        <v>0.2</v>
      </c>
    </row>
    <row r="168" spans="1:11" ht="48" customHeight="1" thickBot="1">
      <c r="A168" s="51">
        <v>164</v>
      </c>
      <c r="B168" s="123" t="s">
        <v>57</v>
      </c>
      <c r="C168" s="123" t="s">
        <v>87</v>
      </c>
      <c r="D168" s="139"/>
      <c r="E168" s="107" t="s">
        <v>126</v>
      </c>
      <c r="F168" s="122">
        <v>2</v>
      </c>
      <c r="G168" s="25"/>
      <c r="H168" s="25">
        <f t="shared" si="12"/>
        <v>0</v>
      </c>
      <c r="I168" s="25">
        <f t="shared" si="9"/>
        <v>0</v>
      </c>
      <c r="J168" s="25">
        <f t="shared" si="10"/>
        <v>0</v>
      </c>
      <c r="K168" s="28">
        <v>0.2</v>
      </c>
    </row>
    <row r="169" spans="1:11" ht="48" customHeight="1" thickBot="1">
      <c r="A169" s="51">
        <v>165</v>
      </c>
      <c r="B169" s="123" t="s">
        <v>58</v>
      </c>
      <c r="C169" s="123" t="s">
        <v>87</v>
      </c>
      <c r="D169" s="139"/>
      <c r="E169" s="107" t="s">
        <v>126</v>
      </c>
      <c r="F169" s="122">
        <v>2</v>
      </c>
      <c r="G169" s="25"/>
      <c r="H169" s="25">
        <f t="shared" si="12"/>
        <v>0</v>
      </c>
      <c r="I169" s="25">
        <f t="shared" si="9"/>
        <v>0</v>
      </c>
      <c r="J169" s="25">
        <f t="shared" si="10"/>
        <v>0</v>
      </c>
      <c r="K169" s="28">
        <v>0.2</v>
      </c>
    </row>
    <row r="170" spans="1:11" ht="48" customHeight="1" thickBot="1">
      <c r="A170" s="51">
        <v>166</v>
      </c>
      <c r="B170" s="124" t="s">
        <v>52</v>
      </c>
      <c r="C170" s="124" t="s">
        <v>75</v>
      </c>
      <c r="D170" s="139"/>
      <c r="E170" s="125" t="s">
        <v>113</v>
      </c>
      <c r="F170" s="122">
        <v>5</v>
      </c>
      <c r="G170" s="25"/>
      <c r="H170" s="25">
        <f t="shared" si="12"/>
        <v>0</v>
      </c>
      <c r="I170" s="25">
        <f t="shared" si="9"/>
        <v>0</v>
      </c>
      <c r="J170" s="25">
        <f t="shared" si="10"/>
        <v>0</v>
      </c>
      <c r="K170" s="28">
        <v>0.2</v>
      </c>
    </row>
    <row r="171" spans="1:11" ht="48" customHeight="1" thickBot="1">
      <c r="A171" s="51">
        <v>167</v>
      </c>
      <c r="B171" s="123" t="s">
        <v>239</v>
      </c>
      <c r="C171" s="126" t="s">
        <v>92</v>
      </c>
      <c r="D171" s="139"/>
      <c r="E171" s="91" t="s">
        <v>112</v>
      </c>
      <c r="F171" s="122">
        <v>1</v>
      </c>
      <c r="G171" s="25"/>
      <c r="H171" s="25">
        <f t="shared" si="12"/>
        <v>0</v>
      </c>
      <c r="I171" s="25">
        <f t="shared" si="9"/>
        <v>0</v>
      </c>
      <c r="J171" s="25">
        <f t="shared" si="10"/>
        <v>0</v>
      </c>
      <c r="K171" s="28">
        <v>0.2</v>
      </c>
    </row>
    <row r="172" spans="1:11" ht="48" customHeight="1" thickBot="1">
      <c r="A172" s="51">
        <v>168</v>
      </c>
      <c r="B172" s="126" t="s">
        <v>59</v>
      </c>
      <c r="C172" s="126" t="s">
        <v>92</v>
      </c>
      <c r="D172" s="139"/>
      <c r="E172" s="127" t="s">
        <v>13</v>
      </c>
      <c r="F172" s="127">
        <v>406</v>
      </c>
      <c r="G172" s="25"/>
      <c r="H172" s="25">
        <f t="shared" si="12"/>
        <v>0</v>
      </c>
      <c r="I172" s="25">
        <f t="shared" si="9"/>
        <v>0</v>
      </c>
      <c r="J172" s="25">
        <f t="shared" si="10"/>
        <v>0</v>
      </c>
      <c r="K172" s="28">
        <v>0.2</v>
      </c>
    </row>
    <row r="173" spans="1:11" ht="48" customHeight="1" thickBot="1">
      <c r="A173" s="51">
        <v>169</v>
      </c>
      <c r="B173" s="126" t="s">
        <v>54</v>
      </c>
      <c r="C173" s="126" t="s">
        <v>92</v>
      </c>
      <c r="D173" s="139"/>
      <c r="E173" s="127" t="s">
        <v>13</v>
      </c>
      <c r="F173" s="127">
        <v>750</v>
      </c>
      <c r="G173" s="25"/>
      <c r="H173" s="25">
        <f t="shared" si="12"/>
        <v>0</v>
      </c>
      <c r="I173" s="25">
        <f t="shared" si="9"/>
        <v>0</v>
      </c>
      <c r="J173" s="25">
        <f t="shared" si="10"/>
        <v>0</v>
      </c>
      <c r="K173" s="28">
        <v>0.2</v>
      </c>
    </row>
    <row r="174" spans="1:11" ht="48" customHeight="1" thickBot="1">
      <c r="A174" s="51">
        <v>170</v>
      </c>
      <c r="B174" s="126" t="s">
        <v>240</v>
      </c>
      <c r="C174" s="126" t="s">
        <v>92</v>
      </c>
      <c r="D174" s="139"/>
      <c r="E174" s="127" t="s">
        <v>13</v>
      </c>
      <c r="F174" s="127">
        <v>500</v>
      </c>
      <c r="G174" s="25"/>
      <c r="H174" s="25">
        <f t="shared" si="12"/>
        <v>0</v>
      </c>
      <c r="I174" s="25">
        <f t="shared" si="9"/>
        <v>0</v>
      </c>
      <c r="J174" s="25">
        <f t="shared" si="10"/>
        <v>0</v>
      </c>
      <c r="K174" s="28">
        <v>0.2</v>
      </c>
    </row>
    <row r="175" spans="1:11" ht="48" customHeight="1" thickBot="1">
      <c r="A175" s="51">
        <v>171</v>
      </c>
      <c r="B175" s="93" t="s">
        <v>241</v>
      </c>
      <c r="C175" s="93" t="s">
        <v>430</v>
      </c>
      <c r="D175" s="139"/>
      <c r="E175" s="91" t="s">
        <v>506</v>
      </c>
      <c r="F175" s="91">
        <v>1</v>
      </c>
      <c r="G175" s="25"/>
      <c r="H175" s="25">
        <f t="shared" si="12"/>
        <v>0</v>
      </c>
      <c r="I175" s="25">
        <f t="shared" si="9"/>
        <v>0</v>
      </c>
      <c r="J175" s="25">
        <f t="shared" si="10"/>
        <v>0</v>
      </c>
      <c r="K175" s="28">
        <v>0.2</v>
      </c>
    </row>
    <row r="176" spans="1:11" ht="48" customHeight="1" thickBot="1">
      <c r="A176" s="51">
        <v>172</v>
      </c>
      <c r="B176" s="93" t="s">
        <v>242</v>
      </c>
      <c r="C176" s="93" t="s">
        <v>431</v>
      </c>
      <c r="D176" s="139"/>
      <c r="E176" s="91" t="s">
        <v>507</v>
      </c>
      <c r="F176" s="91">
        <v>1</v>
      </c>
      <c r="G176" s="25"/>
      <c r="H176" s="25">
        <f t="shared" si="12"/>
        <v>0</v>
      </c>
      <c r="I176" s="25">
        <f t="shared" si="9"/>
        <v>0</v>
      </c>
      <c r="J176" s="25">
        <f t="shared" si="10"/>
        <v>0</v>
      </c>
      <c r="K176" s="28">
        <v>0.2</v>
      </c>
    </row>
    <row r="177" spans="1:11" ht="48" customHeight="1" thickBot="1">
      <c r="A177" s="51">
        <v>173</v>
      </c>
      <c r="B177" s="128" t="s">
        <v>243</v>
      </c>
      <c r="C177" s="97" t="s">
        <v>432</v>
      </c>
      <c r="D177" s="139"/>
      <c r="E177" s="129" t="s">
        <v>508</v>
      </c>
      <c r="F177" s="130">
        <v>5</v>
      </c>
      <c r="G177" s="25"/>
      <c r="H177" s="25">
        <f t="shared" si="12"/>
        <v>0</v>
      </c>
      <c r="I177" s="25">
        <f t="shared" si="9"/>
        <v>0</v>
      </c>
      <c r="J177" s="25">
        <f t="shared" si="10"/>
        <v>0</v>
      </c>
      <c r="K177" s="28">
        <v>0.2</v>
      </c>
    </row>
    <row r="178" spans="1:11" ht="48" customHeight="1" thickBot="1">
      <c r="A178" s="51">
        <v>174</v>
      </c>
      <c r="B178" s="128" t="s">
        <v>244</v>
      </c>
      <c r="C178" s="97" t="s">
        <v>91</v>
      </c>
      <c r="D178" s="139"/>
      <c r="E178" s="129" t="s">
        <v>508</v>
      </c>
      <c r="F178" s="130">
        <v>5</v>
      </c>
      <c r="G178" s="25"/>
      <c r="H178" s="25">
        <f t="shared" si="12"/>
        <v>0</v>
      </c>
      <c r="I178" s="25">
        <f t="shared" si="9"/>
        <v>0</v>
      </c>
      <c r="J178" s="25">
        <f t="shared" si="10"/>
        <v>0</v>
      </c>
      <c r="K178" s="28">
        <v>0.2</v>
      </c>
    </row>
    <row r="179" spans="1:11" ht="48" customHeight="1" thickBot="1">
      <c r="A179" s="51">
        <v>175</v>
      </c>
      <c r="B179" s="128" t="s">
        <v>245</v>
      </c>
      <c r="C179" s="128" t="s">
        <v>433</v>
      </c>
      <c r="D179" s="139"/>
      <c r="E179" s="129" t="s">
        <v>508</v>
      </c>
      <c r="F179" s="130">
        <v>5</v>
      </c>
      <c r="G179" s="25"/>
      <c r="H179" s="25">
        <f t="shared" si="12"/>
        <v>0</v>
      </c>
      <c r="I179" s="25">
        <f t="shared" si="9"/>
        <v>0</v>
      </c>
      <c r="J179" s="25">
        <f t="shared" si="10"/>
        <v>0</v>
      </c>
      <c r="K179" s="28">
        <v>0.2</v>
      </c>
    </row>
    <row r="180" spans="1:11" ht="48" customHeight="1" thickBot="1">
      <c r="A180" s="51">
        <v>176</v>
      </c>
      <c r="B180" s="128" t="s">
        <v>246</v>
      </c>
      <c r="C180" s="128" t="s">
        <v>434</v>
      </c>
      <c r="D180" s="139"/>
      <c r="E180" s="131" t="s">
        <v>509</v>
      </c>
      <c r="F180" s="130">
        <v>5</v>
      </c>
      <c r="G180" s="25"/>
      <c r="H180" s="25">
        <f t="shared" si="12"/>
        <v>0</v>
      </c>
      <c r="I180" s="25">
        <f t="shared" si="9"/>
        <v>0</v>
      </c>
      <c r="J180" s="25">
        <f t="shared" si="10"/>
        <v>0</v>
      </c>
      <c r="K180" s="28">
        <v>0.2</v>
      </c>
    </row>
    <row r="181" spans="1:11" ht="48" customHeight="1" thickBot="1">
      <c r="A181" s="51">
        <v>177</v>
      </c>
      <c r="B181" s="93" t="s">
        <v>247</v>
      </c>
      <c r="C181" s="93" t="s">
        <v>93</v>
      </c>
      <c r="D181" s="139"/>
      <c r="E181" s="91" t="s">
        <v>107</v>
      </c>
      <c r="F181" s="130">
        <v>2</v>
      </c>
      <c r="G181" s="25"/>
      <c r="H181" s="25">
        <f t="shared" si="12"/>
        <v>0</v>
      </c>
      <c r="I181" s="25">
        <f t="shared" si="9"/>
        <v>0</v>
      </c>
      <c r="J181" s="25">
        <f t="shared" si="10"/>
        <v>0</v>
      </c>
      <c r="K181" s="28">
        <v>0.2</v>
      </c>
    </row>
    <row r="182" spans="1:11" ht="48" customHeight="1" thickBot="1">
      <c r="A182" s="51">
        <v>178</v>
      </c>
      <c r="B182" s="93" t="s">
        <v>248</v>
      </c>
      <c r="C182" s="93" t="s">
        <v>93</v>
      </c>
      <c r="D182" s="139"/>
      <c r="E182" s="91" t="s">
        <v>107</v>
      </c>
      <c r="F182" s="130">
        <v>7</v>
      </c>
      <c r="G182" s="25"/>
      <c r="H182" s="25">
        <f t="shared" si="12"/>
        <v>0</v>
      </c>
      <c r="I182" s="25">
        <f t="shared" si="9"/>
        <v>0</v>
      </c>
      <c r="J182" s="25">
        <f t="shared" si="10"/>
        <v>0</v>
      </c>
      <c r="K182" s="28">
        <v>0.2</v>
      </c>
    </row>
    <row r="183" spans="1:11" ht="48" customHeight="1" thickBot="1">
      <c r="A183" s="51">
        <v>179</v>
      </c>
      <c r="B183" s="93" t="s">
        <v>249</v>
      </c>
      <c r="C183" s="93" t="s">
        <v>435</v>
      </c>
      <c r="D183" s="139"/>
      <c r="E183" s="91" t="s">
        <v>106</v>
      </c>
      <c r="F183" s="91">
        <v>7</v>
      </c>
      <c r="G183" s="25"/>
      <c r="H183" s="25">
        <f t="shared" si="12"/>
        <v>0</v>
      </c>
      <c r="I183" s="25">
        <f t="shared" si="9"/>
        <v>0</v>
      </c>
      <c r="J183" s="25">
        <f t="shared" si="10"/>
        <v>0</v>
      </c>
      <c r="K183" s="28">
        <v>0.2</v>
      </c>
    </row>
    <row r="184" spans="1:11" ht="48" customHeight="1" thickBot="1">
      <c r="A184" s="51">
        <v>180</v>
      </c>
      <c r="B184" s="93" t="s">
        <v>250</v>
      </c>
      <c r="C184" s="93" t="s">
        <v>436</v>
      </c>
      <c r="D184" s="139"/>
      <c r="E184" s="91" t="s">
        <v>508</v>
      </c>
      <c r="F184" s="91">
        <v>10</v>
      </c>
      <c r="G184" s="25"/>
      <c r="H184" s="25">
        <f t="shared" si="12"/>
        <v>0</v>
      </c>
      <c r="I184" s="25">
        <f t="shared" si="9"/>
        <v>0</v>
      </c>
      <c r="J184" s="25">
        <f t="shared" si="10"/>
        <v>0</v>
      </c>
      <c r="K184" s="28">
        <v>0.2</v>
      </c>
    </row>
    <row r="185" spans="1:11" ht="48" customHeight="1" thickBot="1">
      <c r="A185" s="51">
        <v>181</v>
      </c>
      <c r="B185" s="93" t="s">
        <v>251</v>
      </c>
      <c r="C185" s="93"/>
      <c r="D185" s="139"/>
      <c r="E185" s="91" t="s">
        <v>510</v>
      </c>
      <c r="F185" s="91">
        <v>1</v>
      </c>
      <c r="G185" s="25"/>
      <c r="H185" s="25">
        <f t="shared" si="12"/>
        <v>0</v>
      </c>
      <c r="I185" s="25">
        <f t="shared" si="9"/>
        <v>0</v>
      </c>
      <c r="J185" s="25">
        <f t="shared" si="10"/>
        <v>0</v>
      </c>
      <c r="K185" s="28">
        <v>0.2</v>
      </c>
    </row>
    <row r="186" spans="1:11" ht="48" customHeight="1" thickBot="1">
      <c r="A186" s="51">
        <v>182</v>
      </c>
      <c r="B186" s="93" t="s">
        <v>252</v>
      </c>
      <c r="C186" s="93" t="s">
        <v>95</v>
      </c>
      <c r="D186" s="139"/>
      <c r="E186" s="91" t="s">
        <v>511</v>
      </c>
      <c r="F186" s="91">
        <v>2</v>
      </c>
      <c r="G186" s="25"/>
      <c r="H186" s="25">
        <f t="shared" si="12"/>
        <v>0</v>
      </c>
      <c r="I186" s="25">
        <f t="shared" si="9"/>
        <v>0</v>
      </c>
      <c r="J186" s="25">
        <f t="shared" si="10"/>
        <v>0</v>
      </c>
      <c r="K186" s="29">
        <v>0.2</v>
      </c>
    </row>
    <row r="187" spans="1:11" ht="46.5" customHeight="1" thickBot="1">
      <c r="A187" s="51">
        <v>183</v>
      </c>
      <c r="B187" s="93" t="s">
        <v>253</v>
      </c>
      <c r="C187" s="93" t="s">
        <v>95</v>
      </c>
      <c r="D187" s="139"/>
      <c r="E187" s="91" t="s">
        <v>511</v>
      </c>
      <c r="F187" s="91">
        <v>2</v>
      </c>
      <c r="G187" s="25"/>
      <c r="H187" s="25">
        <f>F187*G187</f>
        <v>0</v>
      </c>
      <c r="I187" s="25">
        <f t="shared" si="9"/>
        <v>0</v>
      </c>
      <c r="J187" s="25">
        <f t="shared" si="10"/>
        <v>0</v>
      </c>
      <c r="K187" s="28">
        <v>0.2</v>
      </c>
    </row>
    <row r="188" spans="1:11" ht="34.5" customHeight="1" thickBot="1">
      <c r="A188" s="51">
        <v>184</v>
      </c>
      <c r="B188" s="93" t="s">
        <v>254</v>
      </c>
      <c r="C188" s="93" t="s">
        <v>95</v>
      </c>
      <c r="D188" s="139"/>
      <c r="E188" s="91" t="s">
        <v>511</v>
      </c>
      <c r="F188" s="91">
        <v>2</v>
      </c>
      <c r="G188" s="25"/>
      <c r="H188" s="25">
        <f aca="true" t="shared" si="13" ref="H188:H212">F188*G188</f>
        <v>0</v>
      </c>
      <c r="I188" s="25">
        <f t="shared" si="9"/>
        <v>0</v>
      </c>
      <c r="J188" s="25">
        <f t="shared" si="10"/>
        <v>0</v>
      </c>
      <c r="K188" s="28">
        <v>0.2</v>
      </c>
    </row>
    <row r="189" spans="1:11" ht="34.5" customHeight="1" thickBot="1">
      <c r="A189" s="51">
        <v>185</v>
      </c>
      <c r="B189" s="93" t="s">
        <v>255</v>
      </c>
      <c r="C189" s="93" t="s">
        <v>95</v>
      </c>
      <c r="D189" s="139"/>
      <c r="E189" s="91" t="s">
        <v>511</v>
      </c>
      <c r="F189" s="91">
        <v>2</v>
      </c>
      <c r="G189" s="25"/>
      <c r="H189" s="25">
        <f t="shared" si="13"/>
        <v>0</v>
      </c>
      <c r="I189" s="25">
        <f t="shared" si="9"/>
        <v>0</v>
      </c>
      <c r="J189" s="25">
        <f t="shared" si="10"/>
        <v>0</v>
      </c>
      <c r="K189" s="28">
        <v>0.2</v>
      </c>
    </row>
    <row r="190" spans="1:11" ht="48" customHeight="1" thickBot="1">
      <c r="A190" s="51">
        <v>186</v>
      </c>
      <c r="B190" s="90" t="s">
        <v>256</v>
      </c>
      <c r="C190" s="90" t="s">
        <v>437</v>
      </c>
      <c r="D190" s="139"/>
      <c r="E190" s="91" t="s">
        <v>119</v>
      </c>
      <c r="F190" s="91">
        <v>2</v>
      </c>
      <c r="G190" s="25"/>
      <c r="H190" s="25">
        <f t="shared" si="13"/>
        <v>0</v>
      </c>
      <c r="I190" s="25">
        <f t="shared" si="9"/>
        <v>0</v>
      </c>
      <c r="J190" s="25">
        <f t="shared" si="10"/>
        <v>0</v>
      </c>
      <c r="K190" s="28">
        <v>0.2</v>
      </c>
    </row>
    <row r="191" spans="1:11" ht="48" customHeight="1" thickBot="1">
      <c r="A191" s="51">
        <v>187</v>
      </c>
      <c r="B191" s="90" t="s">
        <v>257</v>
      </c>
      <c r="C191" s="90" t="s">
        <v>437</v>
      </c>
      <c r="D191" s="139"/>
      <c r="E191" s="91" t="s">
        <v>119</v>
      </c>
      <c r="F191" s="91">
        <v>1</v>
      </c>
      <c r="G191" s="25"/>
      <c r="H191" s="25">
        <f t="shared" si="13"/>
        <v>0</v>
      </c>
      <c r="I191" s="25">
        <f t="shared" si="9"/>
        <v>0</v>
      </c>
      <c r="J191" s="25">
        <f t="shared" si="10"/>
        <v>0</v>
      </c>
      <c r="K191" s="28">
        <v>0.2</v>
      </c>
    </row>
    <row r="192" spans="1:11" ht="48" customHeight="1" thickBot="1">
      <c r="A192" s="51">
        <v>188</v>
      </c>
      <c r="B192" s="90" t="s">
        <v>258</v>
      </c>
      <c r="C192" s="90" t="s">
        <v>437</v>
      </c>
      <c r="D192" s="139"/>
      <c r="E192" s="91" t="s">
        <v>119</v>
      </c>
      <c r="F192" s="91">
        <v>3</v>
      </c>
      <c r="G192" s="25"/>
      <c r="H192" s="25">
        <f t="shared" si="13"/>
        <v>0</v>
      </c>
      <c r="I192" s="25">
        <f t="shared" si="9"/>
        <v>0</v>
      </c>
      <c r="J192" s="25">
        <f t="shared" si="10"/>
        <v>0</v>
      </c>
      <c r="K192" s="28">
        <v>0.2</v>
      </c>
    </row>
    <row r="193" spans="1:11" ht="48" customHeight="1" thickBot="1">
      <c r="A193" s="51">
        <v>189</v>
      </c>
      <c r="B193" s="90" t="s">
        <v>259</v>
      </c>
      <c r="C193" s="90" t="s">
        <v>437</v>
      </c>
      <c r="D193" s="139"/>
      <c r="E193" s="91" t="s">
        <v>120</v>
      </c>
      <c r="F193" s="91">
        <v>3</v>
      </c>
      <c r="G193" s="25"/>
      <c r="H193" s="25">
        <f t="shared" si="13"/>
        <v>0</v>
      </c>
      <c r="I193" s="25">
        <f t="shared" si="9"/>
        <v>0</v>
      </c>
      <c r="J193" s="25">
        <f t="shared" si="10"/>
        <v>0</v>
      </c>
      <c r="K193" s="28">
        <v>0.2</v>
      </c>
    </row>
    <row r="194" spans="1:11" ht="48" customHeight="1" thickBot="1">
      <c r="A194" s="51">
        <v>190</v>
      </c>
      <c r="B194" s="90" t="s">
        <v>260</v>
      </c>
      <c r="C194" s="90" t="s">
        <v>437</v>
      </c>
      <c r="D194" s="139"/>
      <c r="E194" s="91" t="s">
        <v>119</v>
      </c>
      <c r="F194" s="91">
        <v>2</v>
      </c>
      <c r="G194" s="25"/>
      <c r="H194" s="25">
        <f t="shared" si="13"/>
        <v>0</v>
      </c>
      <c r="I194" s="25">
        <f t="shared" si="9"/>
        <v>0</v>
      </c>
      <c r="J194" s="25">
        <f t="shared" si="10"/>
        <v>0</v>
      </c>
      <c r="K194" s="28">
        <v>0.2</v>
      </c>
    </row>
    <row r="195" spans="1:11" ht="48" customHeight="1" thickBot="1">
      <c r="A195" s="51">
        <v>191</v>
      </c>
      <c r="B195" s="90" t="s">
        <v>261</v>
      </c>
      <c r="C195" s="90" t="s">
        <v>437</v>
      </c>
      <c r="D195" s="139"/>
      <c r="E195" s="91" t="s">
        <v>120</v>
      </c>
      <c r="F195" s="91">
        <v>2</v>
      </c>
      <c r="G195" s="25"/>
      <c r="H195" s="25">
        <f t="shared" si="13"/>
        <v>0</v>
      </c>
      <c r="I195" s="25">
        <f t="shared" si="9"/>
        <v>0</v>
      </c>
      <c r="J195" s="25">
        <f t="shared" si="10"/>
        <v>0</v>
      </c>
      <c r="K195" s="28">
        <v>0.2</v>
      </c>
    </row>
    <row r="196" spans="1:11" ht="48" customHeight="1" thickBot="1">
      <c r="A196" s="51">
        <v>192</v>
      </c>
      <c r="B196" s="90" t="s">
        <v>262</v>
      </c>
      <c r="C196" s="93" t="s">
        <v>438</v>
      </c>
      <c r="D196" s="139"/>
      <c r="E196" s="91" t="s">
        <v>122</v>
      </c>
      <c r="F196" s="91">
        <v>2</v>
      </c>
      <c r="G196" s="25"/>
      <c r="H196" s="25">
        <f t="shared" si="13"/>
        <v>0</v>
      </c>
      <c r="I196" s="25">
        <f t="shared" si="9"/>
        <v>0</v>
      </c>
      <c r="J196" s="25">
        <f t="shared" si="10"/>
        <v>0</v>
      </c>
      <c r="K196" s="28">
        <v>0.2</v>
      </c>
    </row>
    <row r="197" spans="1:11" ht="48" customHeight="1" thickBot="1">
      <c r="A197" s="51">
        <v>193</v>
      </c>
      <c r="B197" s="93" t="s">
        <v>263</v>
      </c>
      <c r="C197" s="93" t="s">
        <v>438</v>
      </c>
      <c r="D197" s="139"/>
      <c r="E197" s="91" t="s">
        <v>121</v>
      </c>
      <c r="F197" s="91">
        <v>3</v>
      </c>
      <c r="G197" s="25"/>
      <c r="H197" s="25">
        <f t="shared" si="13"/>
        <v>0</v>
      </c>
      <c r="I197" s="25">
        <f aca="true" t="shared" si="14" ref="I197:I260">H197*K197</f>
        <v>0</v>
      </c>
      <c r="J197" s="25">
        <f aca="true" t="shared" si="15" ref="J197:J260">SUM(H197,I197)</f>
        <v>0</v>
      </c>
      <c r="K197" s="28">
        <v>0.2</v>
      </c>
    </row>
    <row r="198" spans="1:11" ht="48" customHeight="1" thickBot="1">
      <c r="A198" s="51">
        <v>194</v>
      </c>
      <c r="B198" s="93" t="s">
        <v>264</v>
      </c>
      <c r="C198" s="93" t="s">
        <v>439</v>
      </c>
      <c r="D198" s="139"/>
      <c r="E198" s="91" t="s">
        <v>121</v>
      </c>
      <c r="F198" s="91">
        <v>1</v>
      </c>
      <c r="G198" s="25"/>
      <c r="H198" s="25">
        <f t="shared" si="13"/>
        <v>0</v>
      </c>
      <c r="I198" s="25">
        <f t="shared" si="14"/>
        <v>0</v>
      </c>
      <c r="J198" s="25">
        <f t="shared" si="15"/>
        <v>0</v>
      </c>
      <c r="K198" s="28">
        <v>0.2</v>
      </c>
    </row>
    <row r="199" spans="1:11" ht="48" customHeight="1" thickBot="1">
      <c r="A199" s="51">
        <v>195</v>
      </c>
      <c r="B199" s="93" t="s">
        <v>265</v>
      </c>
      <c r="C199" s="93" t="s">
        <v>438</v>
      </c>
      <c r="D199" s="139"/>
      <c r="E199" s="91" t="s">
        <v>123</v>
      </c>
      <c r="F199" s="91">
        <v>2</v>
      </c>
      <c r="G199" s="25"/>
      <c r="H199" s="25">
        <f t="shared" si="13"/>
        <v>0</v>
      </c>
      <c r="I199" s="25">
        <f t="shared" si="14"/>
        <v>0</v>
      </c>
      <c r="J199" s="25">
        <f t="shared" si="15"/>
        <v>0</v>
      </c>
      <c r="K199" s="28">
        <v>0.2</v>
      </c>
    </row>
    <row r="200" spans="1:11" ht="48" customHeight="1" thickBot="1">
      <c r="A200" s="51">
        <v>196</v>
      </c>
      <c r="B200" s="93" t="s">
        <v>266</v>
      </c>
      <c r="C200" s="93" t="s">
        <v>440</v>
      </c>
      <c r="D200" s="139"/>
      <c r="E200" s="91" t="s">
        <v>99</v>
      </c>
      <c r="F200" s="130">
        <v>1</v>
      </c>
      <c r="G200" s="25"/>
      <c r="H200" s="25">
        <f t="shared" si="13"/>
        <v>0</v>
      </c>
      <c r="I200" s="25">
        <f t="shared" si="14"/>
        <v>0</v>
      </c>
      <c r="J200" s="25">
        <f t="shared" si="15"/>
        <v>0</v>
      </c>
      <c r="K200" s="28">
        <v>0.2</v>
      </c>
    </row>
    <row r="201" spans="1:11" ht="48" customHeight="1" thickBot="1">
      <c r="A201" s="51">
        <v>197</v>
      </c>
      <c r="B201" s="93" t="s">
        <v>267</v>
      </c>
      <c r="C201" s="93" t="s">
        <v>440</v>
      </c>
      <c r="D201" s="139"/>
      <c r="E201" s="91" t="s">
        <v>99</v>
      </c>
      <c r="F201" s="130">
        <v>1</v>
      </c>
      <c r="G201" s="25"/>
      <c r="H201" s="25">
        <f t="shared" si="13"/>
        <v>0</v>
      </c>
      <c r="I201" s="25">
        <f t="shared" si="14"/>
        <v>0</v>
      </c>
      <c r="J201" s="25">
        <f t="shared" si="15"/>
        <v>0</v>
      </c>
      <c r="K201" s="28">
        <v>0.2</v>
      </c>
    </row>
    <row r="202" spans="1:11" ht="48" customHeight="1" thickBot="1">
      <c r="A202" s="51">
        <v>198</v>
      </c>
      <c r="B202" s="93" t="s">
        <v>268</v>
      </c>
      <c r="C202" s="93" t="s">
        <v>440</v>
      </c>
      <c r="D202" s="139"/>
      <c r="E202" s="91" t="s">
        <v>99</v>
      </c>
      <c r="F202" s="130">
        <v>1</v>
      </c>
      <c r="G202" s="25"/>
      <c r="H202" s="25">
        <f t="shared" si="13"/>
        <v>0</v>
      </c>
      <c r="I202" s="25">
        <f t="shared" si="14"/>
        <v>0</v>
      </c>
      <c r="J202" s="25">
        <f t="shared" si="15"/>
        <v>0</v>
      </c>
      <c r="K202" s="28">
        <v>0.2</v>
      </c>
    </row>
    <row r="203" spans="1:11" ht="48" customHeight="1" thickBot="1">
      <c r="A203" s="51">
        <v>199</v>
      </c>
      <c r="B203" s="93" t="s">
        <v>269</v>
      </c>
      <c r="C203" s="93" t="s">
        <v>440</v>
      </c>
      <c r="D203" s="139"/>
      <c r="E203" s="91" t="s">
        <v>99</v>
      </c>
      <c r="F203" s="130">
        <v>1</v>
      </c>
      <c r="G203" s="25"/>
      <c r="H203" s="25">
        <f t="shared" si="13"/>
        <v>0</v>
      </c>
      <c r="I203" s="25">
        <f t="shared" si="14"/>
        <v>0</v>
      </c>
      <c r="J203" s="25">
        <f t="shared" si="15"/>
        <v>0</v>
      </c>
      <c r="K203" s="28">
        <v>0.2</v>
      </c>
    </row>
    <row r="204" spans="1:11" ht="48" customHeight="1" thickBot="1">
      <c r="A204" s="51">
        <v>200</v>
      </c>
      <c r="B204" s="93" t="s">
        <v>270</v>
      </c>
      <c r="C204" s="93" t="s">
        <v>440</v>
      </c>
      <c r="D204" s="139"/>
      <c r="E204" s="91" t="s">
        <v>111</v>
      </c>
      <c r="F204" s="130">
        <v>2</v>
      </c>
      <c r="G204" s="25"/>
      <c r="H204" s="25">
        <f t="shared" si="13"/>
        <v>0</v>
      </c>
      <c r="I204" s="25">
        <f t="shared" si="14"/>
        <v>0</v>
      </c>
      <c r="J204" s="25">
        <f t="shared" si="15"/>
        <v>0</v>
      </c>
      <c r="K204" s="28">
        <v>0.2</v>
      </c>
    </row>
    <row r="205" spans="1:11" ht="48" customHeight="1" thickBot="1">
      <c r="A205" s="51">
        <v>201</v>
      </c>
      <c r="B205" s="93" t="s">
        <v>271</v>
      </c>
      <c r="C205" s="93" t="s">
        <v>440</v>
      </c>
      <c r="D205" s="139"/>
      <c r="E205" s="91" t="s">
        <v>116</v>
      </c>
      <c r="F205" s="130">
        <v>2</v>
      </c>
      <c r="G205" s="25"/>
      <c r="H205" s="25">
        <f t="shared" si="13"/>
        <v>0</v>
      </c>
      <c r="I205" s="25">
        <f t="shared" si="14"/>
        <v>0</v>
      </c>
      <c r="J205" s="25">
        <f t="shared" si="15"/>
        <v>0</v>
      </c>
      <c r="K205" s="28">
        <v>0.2</v>
      </c>
    </row>
    <row r="206" spans="1:11" ht="48" customHeight="1" thickBot="1">
      <c r="A206" s="51">
        <v>202</v>
      </c>
      <c r="B206" s="93" t="s">
        <v>272</v>
      </c>
      <c r="C206" s="93" t="s">
        <v>440</v>
      </c>
      <c r="D206" s="139"/>
      <c r="E206" s="91" t="s">
        <v>116</v>
      </c>
      <c r="F206" s="130">
        <v>2</v>
      </c>
      <c r="G206" s="25"/>
      <c r="H206" s="25">
        <f t="shared" si="13"/>
        <v>0</v>
      </c>
      <c r="I206" s="25">
        <f t="shared" si="14"/>
        <v>0</v>
      </c>
      <c r="J206" s="25">
        <f t="shared" si="15"/>
        <v>0</v>
      </c>
      <c r="K206" s="28">
        <v>0.2</v>
      </c>
    </row>
    <row r="207" spans="1:11" ht="48" customHeight="1" thickBot="1">
      <c r="A207" s="51">
        <v>203</v>
      </c>
      <c r="B207" s="90" t="s">
        <v>273</v>
      </c>
      <c r="C207" s="93" t="s">
        <v>440</v>
      </c>
      <c r="D207" s="139"/>
      <c r="E207" s="91" t="s">
        <v>118</v>
      </c>
      <c r="F207" s="130">
        <v>3</v>
      </c>
      <c r="G207" s="25"/>
      <c r="H207" s="25">
        <f t="shared" si="13"/>
        <v>0</v>
      </c>
      <c r="I207" s="25">
        <f t="shared" si="14"/>
        <v>0</v>
      </c>
      <c r="J207" s="25">
        <f t="shared" si="15"/>
        <v>0</v>
      </c>
      <c r="K207" s="28">
        <v>0.2</v>
      </c>
    </row>
    <row r="208" spans="1:11" ht="48" customHeight="1" thickBot="1">
      <c r="A208" s="51">
        <v>204</v>
      </c>
      <c r="B208" s="93" t="s">
        <v>274</v>
      </c>
      <c r="C208" s="93" t="s">
        <v>86</v>
      </c>
      <c r="D208" s="139"/>
      <c r="E208" s="91" t="s">
        <v>512</v>
      </c>
      <c r="F208" s="130">
        <v>4</v>
      </c>
      <c r="G208" s="25"/>
      <c r="H208" s="25">
        <f t="shared" si="13"/>
        <v>0</v>
      </c>
      <c r="I208" s="25">
        <f t="shared" si="14"/>
        <v>0</v>
      </c>
      <c r="J208" s="25">
        <f t="shared" si="15"/>
        <v>0</v>
      </c>
      <c r="K208" s="28">
        <v>0.2</v>
      </c>
    </row>
    <row r="209" spans="1:11" ht="48" customHeight="1" thickBot="1">
      <c r="A209" s="51">
        <v>205</v>
      </c>
      <c r="B209" s="93" t="s">
        <v>275</v>
      </c>
      <c r="C209" s="93" t="s">
        <v>86</v>
      </c>
      <c r="D209" s="139"/>
      <c r="E209" s="91" t="s">
        <v>512</v>
      </c>
      <c r="F209" s="130">
        <v>4</v>
      </c>
      <c r="G209" s="25"/>
      <c r="H209" s="25">
        <f t="shared" si="13"/>
        <v>0</v>
      </c>
      <c r="I209" s="25">
        <f t="shared" si="14"/>
        <v>0</v>
      </c>
      <c r="J209" s="25">
        <f t="shared" si="15"/>
        <v>0</v>
      </c>
      <c r="K209" s="28">
        <v>0.2</v>
      </c>
    </row>
    <row r="210" spans="1:11" ht="48" customHeight="1" thickBot="1">
      <c r="A210" s="51">
        <v>206</v>
      </c>
      <c r="B210" s="93" t="s">
        <v>276</v>
      </c>
      <c r="C210" s="93" t="s">
        <v>86</v>
      </c>
      <c r="D210" s="139"/>
      <c r="E210" s="91" t="s">
        <v>115</v>
      </c>
      <c r="F210" s="130">
        <v>2</v>
      </c>
      <c r="G210" s="25"/>
      <c r="H210" s="25">
        <f t="shared" si="13"/>
        <v>0</v>
      </c>
      <c r="I210" s="25">
        <f t="shared" si="14"/>
        <v>0</v>
      </c>
      <c r="J210" s="25">
        <f t="shared" si="15"/>
        <v>0</v>
      </c>
      <c r="K210" s="28">
        <v>0.2</v>
      </c>
    </row>
    <row r="211" spans="1:11" ht="48" customHeight="1" thickBot="1">
      <c r="A211" s="51">
        <v>207</v>
      </c>
      <c r="B211" s="93" t="s">
        <v>277</v>
      </c>
      <c r="C211" s="93" t="s">
        <v>86</v>
      </c>
      <c r="D211" s="139"/>
      <c r="E211" s="91" t="s">
        <v>115</v>
      </c>
      <c r="F211" s="130">
        <v>2</v>
      </c>
      <c r="G211" s="25"/>
      <c r="H211" s="25">
        <f t="shared" si="13"/>
        <v>0</v>
      </c>
      <c r="I211" s="25">
        <f t="shared" si="14"/>
        <v>0</v>
      </c>
      <c r="J211" s="25">
        <f t="shared" si="15"/>
        <v>0</v>
      </c>
      <c r="K211" s="28">
        <v>0.2</v>
      </c>
    </row>
    <row r="212" spans="1:11" ht="48" customHeight="1" thickBot="1">
      <c r="A212" s="51">
        <v>208</v>
      </c>
      <c r="B212" s="93" t="s">
        <v>278</v>
      </c>
      <c r="C212" s="93" t="s">
        <v>86</v>
      </c>
      <c r="D212" s="139"/>
      <c r="E212" s="91" t="s">
        <v>513</v>
      </c>
      <c r="F212" s="130">
        <v>1</v>
      </c>
      <c r="G212" s="25"/>
      <c r="H212" s="25">
        <f t="shared" si="13"/>
        <v>0</v>
      </c>
      <c r="I212" s="25">
        <f t="shared" si="14"/>
        <v>0</v>
      </c>
      <c r="J212" s="25">
        <f t="shared" si="15"/>
        <v>0</v>
      </c>
      <c r="K212" s="29">
        <v>0.2</v>
      </c>
    </row>
    <row r="213" spans="1:11" ht="46.5" customHeight="1" thickBot="1">
      <c r="A213" s="51">
        <v>209</v>
      </c>
      <c r="B213" s="93" t="s">
        <v>279</v>
      </c>
      <c r="C213" s="93" t="s">
        <v>86</v>
      </c>
      <c r="D213" s="139"/>
      <c r="E213" s="91" t="s">
        <v>513</v>
      </c>
      <c r="F213" s="130">
        <v>1</v>
      </c>
      <c r="G213" s="25"/>
      <c r="H213" s="25">
        <f>F213*G213</f>
        <v>0</v>
      </c>
      <c r="I213" s="25">
        <f t="shared" si="14"/>
        <v>0</v>
      </c>
      <c r="J213" s="25">
        <f t="shared" si="15"/>
        <v>0</v>
      </c>
      <c r="K213" s="28">
        <v>0.2</v>
      </c>
    </row>
    <row r="214" spans="1:11" ht="34.5" customHeight="1" thickBot="1">
      <c r="A214" s="51">
        <v>210</v>
      </c>
      <c r="B214" s="93" t="s">
        <v>280</v>
      </c>
      <c r="C214" s="93" t="s">
        <v>86</v>
      </c>
      <c r="D214" s="139"/>
      <c r="E214" s="91" t="s">
        <v>512</v>
      </c>
      <c r="F214" s="130">
        <v>4</v>
      </c>
      <c r="G214" s="25"/>
      <c r="H214" s="25">
        <f aca="true" t="shared" si="16" ref="H214:H238">F214*G214</f>
        <v>0</v>
      </c>
      <c r="I214" s="25">
        <f t="shared" si="14"/>
        <v>0</v>
      </c>
      <c r="J214" s="25">
        <f t="shared" si="15"/>
        <v>0</v>
      </c>
      <c r="K214" s="28">
        <v>0.2</v>
      </c>
    </row>
    <row r="215" spans="1:11" ht="34.5" customHeight="1" thickBot="1">
      <c r="A215" s="51">
        <v>211</v>
      </c>
      <c r="B215" s="93" t="s">
        <v>281</v>
      </c>
      <c r="C215" s="93" t="s">
        <v>86</v>
      </c>
      <c r="D215" s="139"/>
      <c r="E215" s="91" t="s">
        <v>114</v>
      </c>
      <c r="F215" s="130">
        <v>1</v>
      </c>
      <c r="G215" s="25"/>
      <c r="H215" s="25">
        <f t="shared" si="16"/>
        <v>0</v>
      </c>
      <c r="I215" s="25">
        <f t="shared" si="14"/>
        <v>0</v>
      </c>
      <c r="J215" s="25">
        <f t="shared" si="15"/>
        <v>0</v>
      </c>
      <c r="K215" s="28">
        <v>0.2</v>
      </c>
    </row>
    <row r="216" spans="1:11" ht="48" customHeight="1" thickBot="1">
      <c r="A216" s="51">
        <v>212</v>
      </c>
      <c r="B216" s="93" t="s">
        <v>282</v>
      </c>
      <c r="C216" s="93" t="s">
        <v>86</v>
      </c>
      <c r="D216" s="139"/>
      <c r="E216" s="91" t="s">
        <v>514</v>
      </c>
      <c r="F216" s="130">
        <v>1</v>
      </c>
      <c r="G216" s="25"/>
      <c r="H216" s="25">
        <f t="shared" si="16"/>
        <v>0</v>
      </c>
      <c r="I216" s="25">
        <f t="shared" si="14"/>
        <v>0</v>
      </c>
      <c r="J216" s="25">
        <f t="shared" si="15"/>
        <v>0</v>
      </c>
      <c r="K216" s="28">
        <v>0.2</v>
      </c>
    </row>
    <row r="217" spans="1:11" ht="48" customHeight="1" thickBot="1">
      <c r="A217" s="51">
        <v>213</v>
      </c>
      <c r="B217" s="93" t="s">
        <v>283</v>
      </c>
      <c r="C217" s="93" t="s">
        <v>86</v>
      </c>
      <c r="D217" s="139"/>
      <c r="E217" s="91" t="s">
        <v>515</v>
      </c>
      <c r="F217" s="130">
        <v>1</v>
      </c>
      <c r="G217" s="25"/>
      <c r="H217" s="25">
        <f t="shared" si="16"/>
        <v>0</v>
      </c>
      <c r="I217" s="25">
        <f t="shared" si="14"/>
        <v>0</v>
      </c>
      <c r="J217" s="25">
        <f t="shared" si="15"/>
        <v>0</v>
      </c>
      <c r="K217" s="28">
        <v>0.2</v>
      </c>
    </row>
    <row r="218" spans="1:11" ht="48" customHeight="1" thickBot="1">
      <c r="A218" s="51">
        <v>214</v>
      </c>
      <c r="B218" s="93" t="s">
        <v>284</v>
      </c>
      <c r="C218" s="93"/>
      <c r="D218" s="139"/>
      <c r="E218" s="132" t="s">
        <v>516</v>
      </c>
      <c r="F218" s="130">
        <v>1</v>
      </c>
      <c r="G218" s="25"/>
      <c r="H218" s="25">
        <f t="shared" si="16"/>
        <v>0</v>
      </c>
      <c r="I218" s="25">
        <f t="shared" si="14"/>
        <v>0</v>
      </c>
      <c r="J218" s="25">
        <f t="shared" si="15"/>
        <v>0</v>
      </c>
      <c r="K218" s="28">
        <v>0.2</v>
      </c>
    </row>
    <row r="219" spans="1:11" ht="48" customHeight="1" thickBot="1">
      <c r="A219" s="51">
        <v>215</v>
      </c>
      <c r="B219" s="93" t="s">
        <v>285</v>
      </c>
      <c r="C219" s="93" t="s">
        <v>86</v>
      </c>
      <c r="D219" s="139"/>
      <c r="E219" s="91" t="s">
        <v>517</v>
      </c>
      <c r="F219" s="130">
        <v>4</v>
      </c>
      <c r="G219" s="25"/>
      <c r="H219" s="25">
        <f t="shared" si="16"/>
        <v>0</v>
      </c>
      <c r="I219" s="25">
        <f t="shared" si="14"/>
        <v>0</v>
      </c>
      <c r="J219" s="25">
        <f t="shared" si="15"/>
        <v>0</v>
      </c>
      <c r="K219" s="28">
        <v>0.2</v>
      </c>
    </row>
    <row r="220" spans="1:11" ht="48" customHeight="1" thickBot="1">
      <c r="A220" s="51">
        <v>216</v>
      </c>
      <c r="B220" s="93" t="s">
        <v>286</v>
      </c>
      <c r="C220" s="93" t="s">
        <v>441</v>
      </c>
      <c r="D220" s="139"/>
      <c r="E220" s="91" t="s">
        <v>518</v>
      </c>
      <c r="F220" s="130">
        <v>2</v>
      </c>
      <c r="G220" s="25"/>
      <c r="H220" s="25">
        <f t="shared" si="16"/>
        <v>0</v>
      </c>
      <c r="I220" s="25">
        <f t="shared" si="14"/>
        <v>0</v>
      </c>
      <c r="J220" s="25">
        <f t="shared" si="15"/>
        <v>0</v>
      </c>
      <c r="K220" s="28">
        <v>0.2</v>
      </c>
    </row>
    <row r="221" spans="1:11" ht="48" customHeight="1" thickBot="1">
      <c r="A221" s="51">
        <v>217</v>
      </c>
      <c r="B221" s="93" t="s">
        <v>287</v>
      </c>
      <c r="C221" s="93" t="s">
        <v>442</v>
      </c>
      <c r="D221" s="139"/>
      <c r="E221" s="91" t="s">
        <v>519</v>
      </c>
      <c r="F221" s="130">
        <v>1</v>
      </c>
      <c r="G221" s="25"/>
      <c r="H221" s="25">
        <f t="shared" si="16"/>
        <v>0</v>
      </c>
      <c r="I221" s="25">
        <f t="shared" si="14"/>
        <v>0</v>
      </c>
      <c r="J221" s="25">
        <f t="shared" si="15"/>
        <v>0</v>
      </c>
      <c r="K221" s="28">
        <v>0.2</v>
      </c>
    </row>
    <row r="222" spans="1:11" ht="48" customHeight="1" thickBot="1">
      <c r="A222" s="51">
        <v>218</v>
      </c>
      <c r="B222" s="90" t="s">
        <v>288</v>
      </c>
      <c r="C222" s="90"/>
      <c r="D222" s="139"/>
      <c r="E222" s="91" t="s">
        <v>123</v>
      </c>
      <c r="F222" s="92">
        <v>1</v>
      </c>
      <c r="G222" s="25"/>
      <c r="H222" s="25">
        <f t="shared" si="16"/>
        <v>0</v>
      </c>
      <c r="I222" s="25">
        <f t="shared" si="14"/>
        <v>0</v>
      </c>
      <c r="J222" s="25">
        <f t="shared" si="15"/>
        <v>0</v>
      </c>
      <c r="K222" s="28">
        <v>0.2</v>
      </c>
    </row>
    <row r="223" spans="1:11" ht="48" customHeight="1" thickBot="1">
      <c r="A223" s="51">
        <v>219</v>
      </c>
      <c r="B223" s="93" t="s">
        <v>289</v>
      </c>
      <c r="C223" s="93"/>
      <c r="D223" s="139"/>
      <c r="E223" s="91" t="s">
        <v>123</v>
      </c>
      <c r="F223" s="91">
        <v>3</v>
      </c>
      <c r="G223" s="25"/>
      <c r="H223" s="25">
        <f t="shared" si="16"/>
        <v>0</v>
      </c>
      <c r="I223" s="25">
        <f t="shared" si="14"/>
        <v>0</v>
      </c>
      <c r="J223" s="25">
        <f t="shared" si="15"/>
        <v>0</v>
      </c>
      <c r="K223" s="28">
        <v>0.2</v>
      </c>
    </row>
    <row r="224" spans="1:11" ht="48" customHeight="1" thickBot="1">
      <c r="A224" s="51">
        <v>220</v>
      </c>
      <c r="B224" s="93" t="s">
        <v>290</v>
      </c>
      <c r="C224" s="93"/>
      <c r="D224" s="139"/>
      <c r="E224" s="91" t="s">
        <v>98</v>
      </c>
      <c r="F224" s="91">
        <v>1</v>
      </c>
      <c r="G224" s="25"/>
      <c r="H224" s="25">
        <f t="shared" si="16"/>
        <v>0</v>
      </c>
      <c r="I224" s="25">
        <f t="shared" si="14"/>
        <v>0</v>
      </c>
      <c r="J224" s="25">
        <f t="shared" si="15"/>
        <v>0</v>
      </c>
      <c r="K224" s="28">
        <v>0.2</v>
      </c>
    </row>
    <row r="225" spans="1:11" ht="48" customHeight="1" thickBot="1">
      <c r="A225" s="51">
        <v>221</v>
      </c>
      <c r="B225" s="93" t="s">
        <v>291</v>
      </c>
      <c r="C225" s="93"/>
      <c r="D225" s="139"/>
      <c r="E225" s="91" t="s">
        <v>123</v>
      </c>
      <c r="F225" s="91">
        <v>10</v>
      </c>
      <c r="G225" s="25"/>
      <c r="H225" s="25">
        <f t="shared" si="16"/>
        <v>0</v>
      </c>
      <c r="I225" s="25">
        <f t="shared" si="14"/>
        <v>0</v>
      </c>
      <c r="J225" s="25">
        <f t="shared" si="15"/>
        <v>0</v>
      </c>
      <c r="K225" s="28">
        <v>0.2</v>
      </c>
    </row>
    <row r="226" spans="1:11" ht="48" customHeight="1" thickBot="1">
      <c r="A226" s="51">
        <v>222</v>
      </c>
      <c r="B226" s="93" t="s">
        <v>292</v>
      </c>
      <c r="C226" s="93" t="s">
        <v>443</v>
      </c>
      <c r="D226" s="139"/>
      <c r="E226" s="91" t="s">
        <v>123</v>
      </c>
      <c r="F226" s="91">
        <v>10</v>
      </c>
      <c r="G226" s="25"/>
      <c r="H226" s="25">
        <f t="shared" si="16"/>
        <v>0</v>
      </c>
      <c r="I226" s="25">
        <f t="shared" si="14"/>
        <v>0</v>
      </c>
      <c r="J226" s="25">
        <f t="shared" si="15"/>
        <v>0</v>
      </c>
      <c r="K226" s="28">
        <v>0.2</v>
      </c>
    </row>
    <row r="227" spans="1:11" ht="48" customHeight="1" thickBot="1">
      <c r="A227" s="51">
        <v>223</v>
      </c>
      <c r="B227" s="93" t="s">
        <v>293</v>
      </c>
      <c r="C227" s="93" t="s">
        <v>444</v>
      </c>
      <c r="D227" s="139"/>
      <c r="E227" s="91" t="s">
        <v>123</v>
      </c>
      <c r="F227" s="91">
        <v>2</v>
      </c>
      <c r="G227" s="25"/>
      <c r="H227" s="25">
        <f t="shared" si="16"/>
        <v>0</v>
      </c>
      <c r="I227" s="25">
        <f t="shared" si="14"/>
        <v>0</v>
      </c>
      <c r="J227" s="25">
        <f t="shared" si="15"/>
        <v>0</v>
      </c>
      <c r="K227" s="28">
        <v>0.2</v>
      </c>
    </row>
    <row r="228" spans="1:11" ht="48" customHeight="1" thickBot="1">
      <c r="A228" s="51">
        <v>224</v>
      </c>
      <c r="B228" s="93" t="s">
        <v>294</v>
      </c>
      <c r="C228" s="93" t="s">
        <v>445</v>
      </c>
      <c r="D228" s="139"/>
      <c r="E228" s="91" t="s">
        <v>520</v>
      </c>
      <c r="F228" s="91">
        <v>1</v>
      </c>
      <c r="G228" s="25"/>
      <c r="H228" s="25">
        <f t="shared" si="16"/>
        <v>0</v>
      </c>
      <c r="I228" s="25">
        <f t="shared" si="14"/>
        <v>0</v>
      </c>
      <c r="J228" s="25">
        <f t="shared" si="15"/>
        <v>0</v>
      </c>
      <c r="K228" s="28">
        <v>0.2</v>
      </c>
    </row>
    <row r="229" spans="1:11" ht="48" customHeight="1" thickBot="1">
      <c r="A229" s="51">
        <v>225</v>
      </c>
      <c r="B229" s="93" t="s">
        <v>295</v>
      </c>
      <c r="C229" s="93" t="s">
        <v>446</v>
      </c>
      <c r="D229" s="139"/>
      <c r="E229" s="91" t="s">
        <v>520</v>
      </c>
      <c r="F229" s="91">
        <v>20</v>
      </c>
      <c r="G229" s="25"/>
      <c r="H229" s="25">
        <f t="shared" si="16"/>
        <v>0</v>
      </c>
      <c r="I229" s="25">
        <f t="shared" si="14"/>
        <v>0</v>
      </c>
      <c r="J229" s="25">
        <f t="shared" si="15"/>
        <v>0</v>
      </c>
      <c r="K229" s="28">
        <v>0.2</v>
      </c>
    </row>
    <row r="230" spans="1:11" ht="48" customHeight="1" thickBot="1">
      <c r="A230" s="51">
        <v>226</v>
      </c>
      <c r="B230" s="93" t="s">
        <v>296</v>
      </c>
      <c r="C230" s="93" t="s">
        <v>447</v>
      </c>
      <c r="D230" s="139"/>
      <c r="E230" s="91" t="s">
        <v>521</v>
      </c>
      <c r="F230" s="91">
        <v>20</v>
      </c>
      <c r="G230" s="25"/>
      <c r="H230" s="25">
        <f t="shared" si="16"/>
        <v>0</v>
      </c>
      <c r="I230" s="25">
        <f t="shared" si="14"/>
        <v>0</v>
      </c>
      <c r="J230" s="25">
        <f t="shared" si="15"/>
        <v>0</v>
      </c>
      <c r="K230" s="28">
        <v>0.2</v>
      </c>
    </row>
    <row r="231" spans="1:11" ht="48" customHeight="1" thickBot="1">
      <c r="A231" s="51">
        <v>227</v>
      </c>
      <c r="B231" s="93" t="s">
        <v>297</v>
      </c>
      <c r="C231" s="93" t="s">
        <v>448</v>
      </c>
      <c r="D231" s="139"/>
      <c r="E231" s="91" t="s">
        <v>522</v>
      </c>
      <c r="F231" s="91">
        <v>5</v>
      </c>
      <c r="G231" s="25"/>
      <c r="H231" s="25">
        <f t="shared" si="16"/>
        <v>0</v>
      </c>
      <c r="I231" s="25">
        <f t="shared" si="14"/>
        <v>0</v>
      </c>
      <c r="J231" s="25">
        <f t="shared" si="15"/>
        <v>0</v>
      </c>
      <c r="K231" s="28">
        <v>0.2</v>
      </c>
    </row>
    <row r="232" spans="1:11" ht="48" customHeight="1" thickBot="1">
      <c r="A232" s="51">
        <v>228</v>
      </c>
      <c r="B232" s="93" t="s">
        <v>298</v>
      </c>
      <c r="C232" s="93" t="s">
        <v>449</v>
      </c>
      <c r="D232" s="139"/>
      <c r="E232" s="91" t="s">
        <v>523</v>
      </c>
      <c r="F232" s="91">
        <v>10</v>
      </c>
      <c r="G232" s="25"/>
      <c r="H232" s="25">
        <f t="shared" si="16"/>
        <v>0</v>
      </c>
      <c r="I232" s="25">
        <f t="shared" si="14"/>
        <v>0</v>
      </c>
      <c r="J232" s="25">
        <f t="shared" si="15"/>
        <v>0</v>
      </c>
      <c r="K232" s="28">
        <v>0.2</v>
      </c>
    </row>
    <row r="233" spans="1:11" ht="48" customHeight="1" thickBot="1">
      <c r="A233" s="51">
        <v>229</v>
      </c>
      <c r="B233" s="93" t="s">
        <v>299</v>
      </c>
      <c r="C233" s="93" t="s">
        <v>450</v>
      </c>
      <c r="D233" s="139"/>
      <c r="E233" s="91" t="s">
        <v>524</v>
      </c>
      <c r="F233" s="91">
        <v>10</v>
      </c>
      <c r="G233" s="25"/>
      <c r="H233" s="25">
        <f t="shared" si="16"/>
        <v>0</v>
      </c>
      <c r="I233" s="25">
        <f t="shared" si="14"/>
        <v>0</v>
      </c>
      <c r="J233" s="25">
        <f t="shared" si="15"/>
        <v>0</v>
      </c>
      <c r="K233" s="28">
        <v>0.2</v>
      </c>
    </row>
    <row r="234" spans="1:11" ht="48" customHeight="1" thickBot="1">
      <c r="A234" s="51">
        <v>230</v>
      </c>
      <c r="B234" s="93" t="s">
        <v>300</v>
      </c>
      <c r="C234" s="93" t="s">
        <v>451</v>
      </c>
      <c r="D234" s="139"/>
      <c r="E234" s="91" t="s">
        <v>524</v>
      </c>
      <c r="F234" s="91">
        <v>5</v>
      </c>
      <c r="G234" s="25"/>
      <c r="H234" s="25">
        <f t="shared" si="16"/>
        <v>0</v>
      </c>
      <c r="I234" s="25">
        <f t="shared" si="14"/>
        <v>0</v>
      </c>
      <c r="J234" s="25">
        <f t="shared" si="15"/>
        <v>0</v>
      </c>
      <c r="K234" s="28">
        <v>0.2</v>
      </c>
    </row>
    <row r="235" spans="1:11" ht="48" customHeight="1" thickBot="1">
      <c r="A235" s="51">
        <v>231</v>
      </c>
      <c r="B235" s="93" t="s">
        <v>301</v>
      </c>
      <c r="C235" s="93" t="s">
        <v>452</v>
      </c>
      <c r="D235" s="139"/>
      <c r="E235" s="91" t="s">
        <v>524</v>
      </c>
      <c r="F235" s="91">
        <v>2</v>
      </c>
      <c r="G235" s="25"/>
      <c r="H235" s="25">
        <f t="shared" si="16"/>
        <v>0</v>
      </c>
      <c r="I235" s="25">
        <f t="shared" si="14"/>
        <v>0</v>
      </c>
      <c r="J235" s="25">
        <f t="shared" si="15"/>
        <v>0</v>
      </c>
      <c r="K235" s="28">
        <v>0.2</v>
      </c>
    </row>
    <row r="236" spans="1:11" ht="48" customHeight="1" thickBot="1">
      <c r="A236" s="51">
        <v>232</v>
      </c>
      <c r="B236" s="93" t="s">
        <v>302</v>
      </c>
      <c r="C236" s="93" t="s">
        <v>453</v>
      </c>
      <c r="D236" s="139"/>
      <c r="E236" s="91" t="s">
        <v>524</v>
      </c>
      <c r="F236" s="91">
        <v>10</v>
      </c>
      <c r="G236" s="25"/>
      <c r="H236" s="25">
        <f t="shared" si="16"/>
        <v>0</v>
      </c>
      <c r="I236" s="25">
        <f t="shared" si="14"/>
        <v>0</v>
      </c>
      <c r="J236" s="25">
        <f t="shared" si="15"/>
        <v>0</v>
      </c>
      <c r="K236" s="28">
        <v>0.2</v>
      </c>
    </row>
    <row r="237" spans="1:11" ht="48" customHeight="1" thickBot="1">
      <c r="A237" s="51">
        <v>233</v>
      </c>
      <c r="B237" s="93" t="s">
        <v>303</v>
      </c>
      <c r="C237" s="93" t="s">
        <v>454</v>
      </c>
      <c r="D237" s="139"/>
      <c r="E237" s="91" t="s">
        <v>525</v>
      </c>
      <c r="F237" s="91">
        <v>10</v>
      </c>
      <c r="G237" s="25"/>
      <c r="H237" s="25">
        <f t="shared" si="16"/>
        <v>0</v>
      </c>
      <c r="I237" s="25">
        <f t="shared" si="14"/>
        <v>0</v>
      </c>
      <c r="J237" s="25">
        <f t="shared" si="15"/>
        <v>0</v>
      </c>
      <c r="K237" s="28">
        <v>0.2</v>
      </c>
    </row>
    <row r="238" spans="1:11" ht="48" customHeight="1" thickBot="1">
      <c r="A238" s="51">
        <v>234</v>
      </c>
      <c r="B238" s="93" t="s">
        <v>304</v>
      </c>
      <c r="C238" s="93" t="s">
        <v>455</v>
      </c>
      <c r="D238" s="139"/>
      <c r="E238" s="91" t="s">
        <v>526</v>
      </c>
      <c r="F238" s="91">
        <v>1</v>
      </c>
      <c r="G238" s="25"/>
      <c r="H238" s="25">
        <f t="shared" si="16"/>
        <v>0</v>
      </c>
      <c r="I238" s="25">
        <f t="shared" si="14"/>
        <v>0</v>
      </c>
      <c r="J238" s="25">
        <f t="shared" si="15"/>
        <v>0</v>
      </c>
      <c r="K238" s="29">
        <v>0.2</v>
      </c>
    </row>
    <row r="239" spans="1:11" ht="46.5" customHeight="1" thickBot="1">
      <c r="A239" s="51">
        <v>235</v>
      </c>
      <c r="B239" s="93" t="s">
        <v>305</v>
      </c>
      <c r="C239" s="93" t="s">
        <v>456</v>
      </c>
      <c r="D239" s="139"/>
      <c r="E239" s="91" t="s">
        <v>526</v>
      </c>
      <c r="F239" s="91">
        <v>1</v>
      </c>
      <c r="G239" s="25"/>
      <c r="H239" s="25">
        <f>F239*G239</f>
        <v>0</v>
      </c>
      <c r="I239" s="25">
        <f t="shared" si="14"/>
        <v>0</v>
      </c>
      <c r="J239" s="25">
        <f t="shared" si="15"/>
        <v>0</v>
      </c>
      <c r="K239" s="28">
        <v>0.2</v>
      </c>
    </row>
    <row r="240" spans="1:11" ht="34.5" customHeight="1" thickBot="1">
      <c r="A240" s="51">
        <v>236</v>
      </c>
      <c r="B240" s="93" t="s">
        <v>306</v>
      </c>
      <c r="C240" s="93" t="s">
        <v>457</v>
      </c>
      <c r="D240" s="139"/>
      <c r="E240" s="91" t="s">
        <v>527</v>
      </c>
      <c r="F240" s="91">
        <v>1</v>
      </c>
      <c r="G240" s="25"/>
      <c r="H240" s="25">
        <f aca="true" t="shared" si="17" ref="H240:H264">F240*G240</f>
        <v>0</v>
      </c>
      <c r="I240" s="25">
        <f t="shared" si="14"/>
        <v>0</v>
      </c>
      <c r="J240" s="25">
        <f t="shared" si="15"/>
        <v>0</v>
      </c>
      <c r="K240" s="28">
        <v>0.2</v>
      </c>
    </row>
    <row r="241" spans="1:11" ht="34.5" customHeight="1" thickBot="1">
      <c r="A241" s="51">
        <v>237</v>
      </c>
      <c r="B241" s="93" t="s">
        <v>307</v>
      </c>
      <c r="C241" s="93" t="s">
        <v>458</v>
      </c>
      <c r="D241" s="139"/>
      <c r="E241" s="91" t="s">
        <v>528</v>
      </c>
      <c r="F241" s="91">
        <v>1</v>
      </c>
      <c r="G241" s="25"/>
      <c r="H241" s="25">
        <f t="shared" si="17"/>
        <v>0</v>
      </c>
      <c r="I241" s="25">
        <f t="shared" si="14"/>
        <v>0</v>
      </c>
      <c r="J241" s="25">
        <f t="shared" si="15"/>
        <v>0</v>
      </c>
      <c r="K241" s="28">
        <v>0.2</v>
      </c>
    </row>
    <row r="242" spans="1:11" ht="48" customHeight="1" thickBot="1">
      <c r="A242" s="51">
        <v>238</v>
      </c>
      <c r="B242" s="93" t="s">
        <v>308</v>
      </c>
      <c r="C242" s="93" t="s">
        <v>459</v>
      </c>
      <c r="D242" s="139"/>
      <c r="E242" s="91" t="s">
        <v>528</v>
      </c>
      <c r="F242" s="91">
        <v>1</v>
      </c>
      <c r="G242" s="25"/>
      <c r="H242" s="25">
        <f t="shared" si="17"/>
        <v>0</v>
      </c>
      <c r="I242" s="25">
        <f t="shared" si="14"/>
        <v>0</v>
      </c>
      <c r="J242" s="25">
        <f t="shared" si="15"/>
        <v>0</v>
      </c>
      <c r="K242" s="28">
        <v>0.2</v>
      </c>
    </row>
    <row r="243" spans="1:11" ht="48" customHeight="1" thickBot="1">
      <c r="A243" s="51">
        <v>239</v>
      </c>
      <c r="B243" s="93" t="s">
        <v>309</v>
      </c>
      <c r="C243" s="93" t="s">
        <v>460</v>
      </c>
      <c r="D243" s="139"/>
      <c r="E243" s="91" t="s">
        <v>528</v>
      </c>
      <c r="F243" s="91">
        <v>1</v>
      </c>
      <c r="G243" s="25"/>
      <c r="H243" s="25">
        <f t="shared" si="17"/>
        <v>0</v>
      </c>
      <c r="I243" s="25">
        <f t="shared" si="14"/>
        <v>0</v>
      </c>
      <c r="J243" s="25">
        <f t="shared" si="15"/>
        <v>0</v>
      </c>
      <c r="K243" s="28">
        <v>0.2</v>
      </c>
    </row>
    <row r="244" spans="1:11" ht="48" customHeight="1" thickBot="1">
      <c r="A244" s="51">
        <v>240</v>
      </c>
      <c r="B244" s="93" t="s">
        <v>310</v>
      </c>
      <c r="C244" s="93" t="s">
        <v>461</v>
      </c>
      <c r="D244" s="139"/>
      <c r="E244" s="91" t="s">
        <v>520</v>
      </c>
      <c r="F244" s="91">
        <v>5</v>
      </c>
      <c r="G244" s="25"/>
      <c r="H244" s="25">
        <f t="shared" si="17"/>
        <v>0</v>
      </c>
      <c r="I244" s="25">
        <f t="shared" si="14"/>
        <v>0</v>
      </c>
      <c r="J244" s="25">
        <f t="shared" si="15"/>
        <v>0</v>
      </c>
      <c r="K244" s="28">
        <v>0.2</v>
      </c>
    </row>
    <row r="245" spans="1:11" ht="48" customHeight="1" thickBot="1">
      <c r="A245" s="51">
        <v>241</v>
      </c>
      <c r="B245" s="93" t="s">
        <v>311</v>
      </c>
      <c r="C245" s="93" t="s">
        <v>462</v>
      </c>
      <c r="D245" s="139"/>
      <c r="E245" s="91" t="s">
        <v>520</v>
      </c>
      <c r="F245" s="91">
        <v>5</v>
      </c>
      <c r="G245" s="25"/>
      <c r="H245" s="25">
        <f t="shared" si="17"/>
        <v>0</v>
      </c>
      <c r="I245" s="25">
        <f t="shared" si="14"/>
        <v>0</v>
      </c>
      <c r="J245" s="25">
        <f t="shared" si="15"/>
        <v>0</v>
      </c>
      <c r="K245" s="28">
        <v>0.2</v>
      </c>
    </row>
    <row r="246" spans="1:11" ht="48" customHeight="1" thickBot="1">
      <c r="A246" s="51">
        <v>242</v>
      </c>
      <c r="B246" s="93" t="s">
        <v>312</v>
      </c>
      <c r="C246" s="93" t="s">
        <v>463</v>
      </c>
      <c r="D246" s="139"/>
      <c r="E246" s="91" t="s">
        <v>529</v>
      </c>
      <c r="F246" s="91">
        <v>1</v>
      </c>
      <c r="G246" s="25"/>
      <c r="H246" s="25">
        <f t="shared" si="17"/>
        <v>0</v>
      </c>
      <c r="I246" s="25">
        <f t="shared" si="14"/>
        <v>0</v>
      </c>
      <c r="J246" s="25">
        <f t="shared" si="15"/>
        <v>0</v>
      </c>
      <c r="K246" s="28">
        <v>0.2</v>
      </c>
    </row>
    <row r="247" spans="1:11" ht="48" customHeight="1" thickBot="1">
      <c r="A247" s="51">
        <v>243</v>
      </c>
      <c r="B247" s="93" t="s">
        <v>313</v>
      </c>
      <c r="C247" s="93" t="s">
        <v>464</v>
      </c>
      <c r="D247" s="139"/>
      <c r="E247" s="91" t="s">
        <v>122</v>
      </c>
      <c r="F247" s="91">
        <v>1</v>
      </c>
      <c r="G247" s="25"/>
      <c r="H247" s="25">
        <f t="shared" si="17"/>
        <v>0</v>
      </c>
      <c r="I247" s="25">
        <f t="shared" si="14"/>
        <v>0</v>
      </c>
      <c r="J247" s="25">
        <f t="shared" si="15"/>
        <v>0</v>
      </c>
      <c r="K247" s="28">
        <v>0.2</v>
      </c>
    </row>
    <row r="248" spans="1:11" ht="48" customHeight="1" thickBot="1">
      <c r="A248" s="51">
        <v>244</v>
      </c>
      <c r="B248" s="93" t="s">
        <v>314</v>
      </c>
      <c r="C248" s="93" t="s">
        <v>465</v>
      </c>
      <c r="D248" s="139"/>
      <c r="E248" s="91" t="s">
        <v>121</v>
      </c>
      <c r="F248" s="91">
        <v>1</v>
      </c>
      <c r="G248" s="25"/>
      <c r="H248" s="25">
        <f t="shared" si="17"/>
        <v>0</v>
      </c>
      <c r="I248" s="25">
        <f t="shared" si="14"/>
        <v>0</v>
      </c>
      <c r="J248" s="25">
        <f t="shared" si="15"/>
        <v>0</v>
      </c>
      <c r="K248" s="28">
        <v>0.2</v>
      </c>
    </row>
    <row r="249" spans="1:11" ht="48" customHeight="1" thickBot="1">
      <c r="A249" s="51">
        <v>245</v>
      </c>
      <c r="B249" s="133" t="s">
        <v>315</v>
      </c>
      <c r="C249" s="133" t="s">
        <v>88</v>
      </c>
      <c r="D249" s="139"/>
      <c r="E249" s="83" t="s">
        <v>108</v>
      </c>
      <c r="F249" s="83">
        <v>2</v>
      </c>
      <c r="G249" s="25"/>
      <c r="H249" s="25">
        <f t="shared" si="17"/>
        <v>0</v>
      </c>
      <c r="I249" s="25">
        <f t="shared" si="14"/>
        <v>0</v>
      </c>
      <c r="J249" s="25">
        <f t="shared" si="15"/>
        <v>0</v>
      </c>
      <c r="K249" s="28">
        <v>0.2</v>
      </c>
    </row>
    <row r="250" spans="1:11" ht="48" customHeight="1" thickBot="1">
      <c r="A250" s="51">
        <v>246</v>
      </c>
      <c r="B250" s="80" t="s">
        <v>316</v>
      </c>
      <c r="C250" s="133" t="s">
        <v>88</v>
      </c>
      <c r="D250" s="139"/>
      <c r="E250" s="83" t="s">
        <v>108</v>
      </c>
      <c r="F250" s="83">
        <v>4</v>
      </c>
      <c r="G250" s="25"/>
      <c r="H250" s="25">
        <f t="shared" si="17"/>
        <v>0</v>
      </c>
      <c r="I250" s="25">
        <f t="shared" si="14"/>
        <v>0</v>
      </c>
      <c r="J250" s="25">
        <f t="shared" si="15"/>
        <v>0</v>
      </c>
      <c r="K250" s="28">
        <v>0.2</v>
      </c>
    </row>
    <row r="251" spans="1:11" ht="48" customHeight="1" thickBot="1">
      <c r="A251" s="51">
        <v>247</v>
      </c>
      <c r="B251" s="93" t="s">
        <v>317</v>
      </c>
      <c r="C251" s="93" t="s">
        <v>73</v>
      </c>
      <c r="D251" s="139"/>
      <c r="E251" s="83" t="s">
        <v>109</v>
      </c>
      <c r="F251" s="83">
        <v>2</v>
      </c>
      <c r="G251" s="25"/>
      <c r="H251" s="25">
        <f t="shared" si="17"/>
        <v>0</v>
      </c>
      <c r="I251" s="25">
        <f t="shared" si="14"/>
        <v>0</v>
      </c>
      <c r="J251" s="25">
        <f t="shared" si="15"/>
        <v>0</v>
      </c>
      <c r="K251" s="28">
        <v>0.2</v>
      </c>
    </row>
    <row r="252" spans="1:11" ht="48" customHeight="1" thickBot="1">
      <c r="A252" s="51">
        <v>248</v>
      </c>
      <c r="B252" s="93" t="s">
        <v>318</v>
      </c>
      <c r="C252" s="93" t="s">
        <v>73</v>
      </c>
      <c r="D252" s="139"/>
      <c r="E252" s="83" t="s">
        <v>109</v>
      </c>
      <c r="F252" s="83">
        <v>1</v>
      </c>
      <c r="G252" s="25"/>
      <c r="H252" s="25">
        <f t="shared" si="17"/>
        <v>0</v>
      </c>
      <c r="I252" s="25">
        <f t="shared" si="14"/>
        <v>0</v>
      </c>
      <c r="J252" s="25">
        <f t="shared" si="15"/>
        <v>0</v>
      </c>
      <c r="K252" s="28">
        <v>0.2</v>
      </c>
    </row>
    <row r="253" spans="1:11" ht="48" customHeight="1" thickBot="1">
      <c r="A253" s="51">
        <v>249</v>
      </c>
      <c r="B253" s="93" t="s">
        <v>319</v>
      </c>
      <c r="C253" s="93" t="s">
        <v>73</v>
      </c>
      <c r="D253" s="139"/>
      <c r="E253" s="83" t="s">
        <v>109</v>
      </c>
      <c r="F253" s="83">
        <v>1</v>
      </c>
      <c r="G253" s="25"/>
      <c r="H253" s="25">
        <f t="shared" si="17"/>
        <v>0</v>
      </c>
      <c r="I253" s="25">
        <f t="shared" si="14"/>
        <v>0</v>
      </c>
      <c r="J253" s="25">
        <f t="shared" si="15"/>
        <v>0</v>
      </c>
      <c r="K253" s="28">
        <v>0.2</v>
      </c>
    </row>
    <row r="254" spans="1:11" ht="48" customHeight="1" thickBot="1">
      <c r="A254" s="51">
        <v>250</v>
      </c>
      <c r="B254" s="93" t="s">
        <v>320</v>
      </c>
      <c r="C254" s="93"/>
      <c r="D254" s="139"/>
      <c r="E254" s="83" t="s">
        <v>14</v>
      </c>
      <c r="F254" s="83">
        <v>1</v>
      </c>
      <c r="G254" s="25"/>
      <c r="H254" s="25">
        <f t="shared" si="17"/>
        <v>0</v>
      </c>
      <c r="I254" s="25">
        <f t="shared" si="14"/>
        <v>0</v>
      </c>
      <c r="J254" s="25">
        <f t="shared" si="15"/>
        <v>0</v>
      </c>
      <c r="K254" s="28">
        <v>0.2</v>
      </c>
    </row>
    <row r="255" spans="1:11" ht="48" customHeight="1" thickBot="1">
      <c r="A255" s="51">
        <v>251</v>
      </c>
      <c r="B255" s="93" t="s">
        <v>321</v>
      </c>
      <c r="C255" s="93" t="s">
        <v>93</v>
      </c>
      <c r="D255" s="139"/>
      <c r="E255" s="76" t="s">
        <v>530</v>
      </c>
      <c r="F255" s="83">
        <v>1</v>
      </c>
      <c r="G255" s="25"/>
      <c r="H255" s="25">
        <f t="shared" si="17"/>
        <v>0</v>
      </c>
      <c r="I255" s="25">
        <f t="shared" si="14"/>
        <v>0</v>
      </c>
      <c r="J255" s="25">
        <f t="shared" si="15"/>
        <v>0</v>
      </c>
      <c r="K255" s="28">
        <v>0.2</v>
      </c>
    </row>
    <row r="256" spans="1:11" ht="48" customHeight="1" thickBot="1">
      <c r="A256" s="51">
        <v>252</v>
      </c>
      <c r="B256" s="93" t="s">
        <v>322</v>
      </c>
      <c r="C256" s="93" t="s">
        <v>93</v>
      </c>
      <c r="D256" s="139"/>
      <c r="E256" s="91" t="s">
        <v>531</v>
      </c>
      <c r="F256" s="76">
        <v>2</v>
      </c>
      <c r="G256" s="25"/>
      <c r="H256" s="25">
        <f t="shared" si="17"/>
        <v>0</v>
      </c>
      <c r="I256" s="25">
        <f t="shared" si="14"/>
        <v>0</v>
      </c>
      <c r="J256" s="25">
        <f t="shared" si="15"/>
        <v>0</v>
      </c>
      <c r="K256" s="28">
        <v>0.2</v>
      </c>
    </row>
    <row r="257" spans="1:11" ht="62.25" customHeight="1" thickBot="1">
      <c r="A257" s="51">
        <v>253</v>
      </c>
      <c r="B257" s="93" t="s">
        <v>323</v>
      </c>
      <c r="C257" s="93" t="s">
        <v>95</v>
      </c>
      <c r="D257" s="139"/>
      <c r="E257" s="91" t="s">
        <v>13</v>
      </c>
      <c r="F257" s="91">
        <v>5</v>
      </c>
      <c r="G257" s="25"/>
      <c r="H257" s="25">
        <f t="shared" si="17"/>
        <v>0</v>
      </c>
      <c r="I257" s="25">
        <f t="shared" si="14"/>
        <v>0</v>
      </c>
      <c r="J257" s="25">
        <f t="shared" si="15"/>
        <v>0</v>
      </c>
      <c r="K257" s="28">
        <v>0.2</v>
      </c>
    </row>
    <row r="258" spans="1:11" ht="48" customHeight="1" thickBot="1">
      <c r="A258" s="51">
        <v>254</v>
      </c>
      <c r="B258" s="93" t="s">
        <v>324</v>
      </c>
      <c r="C258" s="93" t="s">
        <v>90</v>
      </c>
      <c r="D258" s="139"/>
      <c r="E258" s="91" t="s">
        <v>532</v>
      </c>
      <c r="F258" s="92">
        <v>3</v>
      </c>
      <c r="G258" s="25"/>
      <c r="H258" s="25">
        <f t="shared" si="17"/>
        <v>0</v>
      </c>
      <c r="I258" s="25">
        <f t="shared" si="14"/>
        <v>0</v>
      </c>
      <c r="J258" s="25">
        <f t="shared" si="15"/>
        <v>0</v>
      </c>
      <c r="K258" s="28">
        <v>0.2</v>
      </c>
    </row>
    <row r="259" spans="1:11" ht="48" customHeight="1" thickBot="1">
      <c r="A259" s="51">
        <v>255</v>
      </c>
      <c r="B259" s="93" t="s">
        <v>325</v>
      </c>
      <c r="C259" s="93" t="s">
        <v>466</v>
      </c>
      <c r="D259" s="139"/>
      <c r="E259" s="91" t="s">
        <v>109</v>
      </c>
      <c r="F259" s="92">
        <v>3</v>
      </c>
      <c r="G259" s="25"/>
      <c r="H259" s="25">
        <f t="shared" si="17"/>
        <v>0</v>
      </c>
      <c r="I259" s="25">
        <f t="shared" si="14"/>
        <v>0</v>
      </c>
      <c r="J259" s="25">
        <f t="shared" si="15"/>
        <v>0</v>
      </c>
      <c r="K259" s="28">
        <v>0.2</v>
      </c>
    </row>
    <row r="260" spans="1:11" ht="48" customHeight="1" thickBot="1">
      <c r="A260" s="51">
        <v>256</v>
      </c>
      <c r="B260" s="93" t="s">
        <v>326</v>
      </c>
      <c r="C260" s="93" t="s">
        <v>89</v>
      </c>
      <c r="D260" s="139"/>
      <c r="E260" s="91" t="s">
        <v>109</v>
      </c>
      <c r="F260" s="92">
        <v>3</v>
      </c>
      <c r="G260" s="25"/>
      <c r="H260" s="25">
        <f t="shared" si="17"/>
        <v>0</v>
      </c>
      <c r="I260" s="25">
        <f t="shared" si="14"/>
        <v>0</v>
      </c>
      <c r="J260" s="25">
        <f t="shared" si="15"/>
        <v>0</v>
      </c>
      <c r="K260" s="28">
        <v>0.2</v>
      </c>
    </row>
    <row r="261" spans="1:11" ht="48" customHeight="1" thickBot="1">
      <c r="A261" s="51">
        <v>257</v>
      </c>
      <c r="B261" s="93" t="s">
        <v>327</v>
      </c>
      <c r="C261" s="93" t="s">
        <v>467</v>
      </c>
      <c r="D261" s="139"/>
      <c r="E261" s="91" t="s">
        <v>533</v>
      </c>
      <c r="F261" s="92">
        <v>3</v>
      </c>
      <c r="G261" s="25"/>
      <c r="H261" s="25">
        <f t="shared" si="17"/>
        <v>0</v>
      </c>
      <c r="I261" s="25">
        <f aca="true" t="shared" si="18" ref="I261:I311">H261*K261</f>
        <v>0</v>
      </c>
      <c r="J261" s="25">
        <f aca="true" t="shared" si="19" ref="J261:J311">SUM(H261,I261)</f>
        <v>0</v>
      </c>
      <c r="K261" s="28">
        <v>0.2</v>
      </c>
    </row>
    <row r="262" spans="1:11" ht="48" customHeight="1" thickBot="1">
      <c r="A262" s="51">
        <v>258</v>
      </c>
      <c r="B262" s="93" t="s">
        <v>328</v>
      </c>
      <c r="C262" s="93" t="s">
        <v>91</v>
      </c>
      <c r="D262" s="139"/>
      <c r="E262" s="91" t="s">
        <v>526</v>
      </c>
      <c r="F262" s="92">
        <v>1</v>
      </c>
      <c r="G262" s="25"/>
      <c r="H262" s="25">
        <f t="shared" si="17"/>
        <v>0</v>
      </c>
      <c r="I262" s="25">
        <f t="shared" si="18"/>
        <v>0</v>
      </c>
      <c r="J262" s="25">
        <f t="shared" si="19"/>
        <v>0</v>
      </c>
      <c r="K262" s="28">
        <v>0.2</v>
      </c>
    </row>
    <row r="263" spans="1:11" ht="48" customHeight="1" thickBot="1">
      <c r="A263" s="51">
        <v>259</v>
      </c>
      <c r="B263" s="93" t="s">
        <v>329</v>
      </c>
      <c r="C263" s="93" t="s">
        <v>434</v>
      </c>
      <c r="D263" s="139"/>
      <c r="E263" s="91" t="s">
        <v>534</v>
      </c>
      <c r="F263" s="134">
        <v>1</v>
      </c>
      <c r="G263" s="25"/>
      <c r="H263" s="25">
        <f t="shared" si="17"/>
        <v>0</v>
      </c>
      <c r="I263" s="25">
        <f t="shared" si="18"/>
        <v>0</v>
      </c>
      <c r="J263" s="25">
        <f t="shared" si="19"/>
        <v>0</v>
      </c>
      <c r="K263" s="28">
        <v>0.2</v>
      </c>
    </row>
    <row r="264" spans="1:11" ht="48" customHeight="1" thickBot="1">
      <c r="A264" s="51">
        <v>260</v>
      </c>
      <c r="B264" s="93" t="s">
        <v>330</v>
      </c>
      <c r="C264" s="93" t="s">
        <v>468</v>
      </c>
      <c r="D264" s="139"/>
      <c r="E264" s="91" t="s">
        <v>535</v>
      </c>
      <c r="F264" s="92">
        <v>3</v>
      </c>
      <c r="G264" s="25"/>
      <c r="H264" s="25">
        <f t="shared" si="17"/>
        <v>0</v>
      </c>
      <c r="I264" s="25">
        <f t="shared" si="18"/>
        <v>0</v>
      </c>
      <c r="J264" s="25">
        <f t="shared" si="19"/>
        <v>0</v>
      </c>
      <c r="K264" s="29">
        <v>0.2</v>
      </c>
    </row>
    <row r="265" spans="1:11" ht="46.5" customHeight="1" thickBot="1">
      <c r="A265" s="51">
        <v>261</v>
      </c>
      <c r="B265" s="93" t="s">
        <v>331</v>
      </c>
      <c r="C265" s="93" t="s">
        <v>469</v>
      </c>
      <c r="D265" s="139"/>
      <c r="E265" s="91" t="s">
        <v>505</v>
      </c>
      <c r="F265" s="92">
        <v>20</v>
      </c>
      <c r="G265" s="25"/>
      <c r="H265" s="25">
        <f>F265*G265</f>
        <v>0</v>
      </c>
      <c r="I265" s="25">
        <f t="shared" si="18"/>
        <v>0</v>
      </c>
      <c r="J265" s="25">
        <f t="shared" si="19"/>
        <v>0</v>
      </c>
      <c r="K265" s="28">
        <v>0.2</v>
      </c>
    </row>
    <row r="266" spans="1:11" ht="34.5" customHeight="1" thickBot="1">
      <c r="A266" s="51">
        <v>262</v>
      </c>
      <c r="B266" s="93" t="s">
        <v>332</v>
      </c>
      <c r="C266" s="93" t="s">
        <v>470</v>
      </c>
      <c r="D266" s="139"/>
      <c r="E266" s="91" t="s">
        <v>536</v>
      </c>
      <c r="F266" s="92">
        <v>7</v>
      </c>
      <c r="G266" s="25"/>
      <c r="H266" s="25">
        <f aca="true" t="shared" si="20" ref="H266:H290">F266*G266</f>
        <v>0</v>
      </c>
      <c r="I266" s="25">
        <f t="shared" si="18"/>
        <v>0</v>
      </c>
      <c r="J266" s="25">
        <f t="shared" si="19"/>
        <v>0</v>
      </c>
      <c r="K266" s="28">
        <v>0.2</v>
      </c>
    </row>
    <row r="267" spans="1:11" ht="34.5" customHeight="1" thickBot="1">
      <c r="A267" s="51">
        <v>263</v>
      </c>
      <c r="B267" s="93" t="s">
        <v>333</v>
      </c>
      <c r="C267" s="93" t="s">
        <v>471</v>
      </c>
      <c r="D267" s="139"/>
      <c r="E267" s="91" t="s">
        <v>123</v>
      </c>
      <c r="F267" s="92">
        <v>1</v>
      </c>
      <c r="G267" s="25"/>
      <c r="H267" s="25">
        <f t="shared" si="20"/>
        <v>0</v>
      </c>
      <c r="I267" s="25">
        <f t="shared" si="18"/>
        <v>0</v>
      </c>
      <c r="J267" s="25">
        <f t="shared" si="19"/>
        <v>0</v>
      </c>
      <c r="K267" s="28">
        <v>0.2</v>
      </c>
    </row>
    <row r="268" spans="1:11" ht="48" customHeight="1" thickBot="1">
      <c r="A268" s="51">
        <v>264</v>
      </c>
      <c r="B268" s="93" t="s">
        <v>334</v>
      </c>
      <c r="C268" s="93" t="s">
        <v>472</v>
      </c>
      <c r="D268" s="139"/>
      <c r="E268" s="91" t="s">
        <v>123</v>
      </c>
      <c r="F268" s="92">
        <v>300</v>
      </c>
      <c r="G268" s="25"/>
      <c r="H268" s="25">
        <f t="shared" si="20"/>
        <v>0</v>
      </c>
      <c r="I268" s="25">
        <f t="shared" si="18"/>
        <v>0</v>
      </c>
      <c r="J268" s="25">
        <f t="shared" si="19"/>
        <v>0</v>
      </c>
      <c r="K268" s="28">
        <v>0.2</v>
      </c>
    </row>
    <row r="269" spans="1:11" ht="48" customHeight="1" thickBot="1">
      <c r="A269" s="51">
        <v>265</v>
      </c>
      <c r="B269" s="93" t="s">
        <v>335</v>
      </c>
      <c r="C269" s="93" t="s">
        <v>473</v>
      </c>
      <c r="D269" s="139"/>
      <c r="E269" s="91" t="s">
        <v>123</v>
      </c>
      <c r="F269" s="92">
        <v>50</v>
      </c>
      <c r="G269" s="25"/>
      <c r="H269" s="25">
        <f t="shared" si="20"/>
        <v>0</v>
      </c>
      <c r="I269" s="25">
        <f t="shared" si="18"/>
        <v>0</v>
      </c>
      <c r="J269" s="25">
        <f t="shared" si="19"/>
        <v>0</v>
      </c>
      <c r="K269" s="28">
        <v>0.2</v>
      </c>
    </row>
    <row r="270" spans="1:11" ht="48" customHeight="1" thickBot="1">
      <c r="A270" s="51">
        <v>266</v>
      </c>
      <c r="B270" s="93" t="s">
        <v>336</v>
      </c>
      <c r="C270" s="93" t="s">
        <v>474</v>
      </c>
      <c r="D270" s="139"/>
      <c r="E270" s="91" t="s">
        <v>123</v>
      </c>
      <c r="F270" s="92">
        <v>25</v>
      </c>
      <c r="G270" s="25"/>
      <c r="H270" s="25">
        <f t="shared" si="20"/>
        <v>0</v>
      </c>
      <c r="I270" s="25">
        <f t="shared" si="18"/>
        <v>0</v>
      </c>
      <c r="J270" s="25">
        <f t="shared" si="19"/>
        <v>0</v>
      </c>
      <c r="K270" s="28">
        <v>0.2</v>
      </c>
    </row>
    <row r="271" spans="1:11" ht="48" customHeight="1" thickBot="1">
      <c r="A271" s="51">
        <v>267</v>
      </c>
      <c r="B271" s="93" t="s">
        <v>337</v>
      </c>
      <c r="C271" s="135" t="s">
        <v>475</v>
      </c>
      <c r="D271" s="139"/>
      <c r="E271" s="91" t="s">
        <v>537</v>
      </c>
      <c r="F271" s="92">
        <v>20</v>
      </c>
      <c r="G271" s="25"/>
      <c r="H271" s="25">
        <f t="shared" si="20"/>
        <v>0</v>
      </c>
      <c r="I271" s="25">
        <f t="shared" si="18"/>
        <v>0</v>
      </c>
      <c r="J271" s="25">
        <f t="shared" si="19"/>
        <v>0</v>
      </c>
      <c r="K271" s="28">
        <v>0.2</v>
      </c>
    </row>
    <row r="272" spans="1:11" ht="48" customHeight="1" thickBot="1">
      <c r="A272" s="51">
        <v>268</v>
      </c>
      <c r="B272" s="93" t="s">
        <v>338</v>
      </c>
      <c r="C272" s="93" t="s">
        <v>476</v>
      </c>
      <c r="D272" s="139"/>
      <c r="E272" s="91" t="s">
        <v>116</v>
      </c>
      <c r="F272" s="92">
        <v>3</v>
      </c>
      <c r="G272" s="25"/>
      <c r="H272" s="25">
        <f t="shared" si="20"/>
        <v>0</v>
      </c>
      <c r="I272" s="25">
        <f t="shared" si="18"/>
        <v>0</v>
      </c>
      <c r="J272" s="25">
        <f t="shared" si="19"/>
        <v>0</v>
      </c>
      <c r="K272" s="28">
        <v>0.2</v>
      </c>
    </row>
    <row r="273" spans="1:11" ht="48" customHeight="1" thickBot="1">
      <c r="A273" s="51">
        <v>269</v>
      </c>
      <c r="B273" s="93" t="s">
        <v>339</v>
      </c>
      <c r="C273" s="93" t="s">
        <v>477</v>
      </c>
      <c r="D273" s="139"/>
      <c r="E273" s="91" t="s">
        <v>116</v>
      </c>
      <c r="F273" s="92">
        <v>3</v>
      </c>
      <c r="G273" s="25"/>
      <c r="H273" s="25">
        <f t="shared" si="20"/>
        <v>0</v>
      </c>
      <c r="I273" s="25">
        <f t="shared" si="18"/>
        <v>0</v>
      </c>
      <c r="J273" s="25">
        <f t="shared" si="19"/>
        <v>0</v>
      </c>
      <c r="K273" s="28">
        <v>0.2</v>
      </c>
    </row>
    <row r="274" spans="1:11" ht="48" customHeight="1" thickBot="1">
      <c r="A274" s="51">
        <v>270</v>
      </c>
      <c r="B274" s="66" t="s">
        <v>340</v>
      </c>
      <c r="C274" s="93"/>
      <c r="D274" s="139"/>
      <c r="E274" s="136" t="s">
        <v>109</v>
      </c>
      <c r="F274" s="91">
        <v>3</v>
      </c>
      <c r="G274" s="25"/>
      <c r="H274" s="25">
        <f t="shared" si="20"/>
        <v>0</v>
      </c>
      <c r="I274" s="25">
        <f t="shared" si="18"/>
        <v>0</v>
      </c>
      <c r="J274" s="25">
        <f t="shared" si="19"/>
        <v>0</v>
      </c>
      <c r="K274" s="28">
        <v>0.2</v>
      </c>
    </row>
    <row r="275" spans="1:11" ht="48" customHeight="1" thickBot="1">
      <c r="A275" s="51">
        <v>271</v>
      </c>
      <c r="B275" s="93" t="s">
        <v>341</v>
      </c>
      <c r="C275" s="93" t="s">
        <v>478</v>
      </c>
      <c r="D275" s="139"/>
      <c r="E275" s="91" t="s">
        <v>526</v>
      </c>
      <c r="F275" s="92">
        <v>3</v>
      </c>
      <c r="G275" s="25"/>
      <c r="H275" s="25">
        <f t="shared" si="20"/>
        <v>0</v>
      </c>
      <c r="I275" s="25">
        <f t="shared" si="18"/>
        <v>0</v>
      </c>
      <c r="J275" s="25">
        <f t="shared" si="19"/>
        <v>0</v>
      </c>
      <c r="K275" s="28">
        <v>0.2</v>
      </c>
    </row>
    <row r="276" spans="1:11" ht="48" customHeight="1" thickBot="1">
      <c r="A276" s="51">
        <v>272</v>
      </c>
      <c r="B276" s="93" t="s">
        <v>342</v>
      </c>
      <c r="C276" s="93" t="s">
        <v>479</v>
      </c>
      <c r="D276" s="139"/>
      <c r="E276" s="91" t="s">
        <v>526</v>
      </c>
      <c r="F276" s="92">
        <v>3</v>
      </c>
      <c r="G276" s="25"/>
      <c r="H276" s="25">
        <f t="shared" si="20"/>
        <v>0</v>
      </c>
      <c r="I276" s="25">
        <f t="shared" si="18"/>
        <v>0</v>
      </c>
      <c r="J276" s="25">
        <f t="shared" si="19"/>
        <v>0</v>
      </c>
      <c r="K276" s="28">
        <v>0.2</v>
      </c>
    </row>
    <row r="277" spans="1:11" ht="48" customHeight="1" thickBot="1">
      <c r="A277" s="51">
        <v>273</v>
      </c>
      <c r="B277" s="93" t="s">
        <v>343</v>
      </c>
      <c r="C277" s="93" t="s">
        <v>480</v>
      </c>
      <c r="D277" s="139"/>
      <c r="E277" s="91" t="s">
        <v>538</v>
      </c>
      <c r="F277" s="92">
        <v>6</v>
      </c>
      <c r="G277" s="25"/>
      <c r="H277" s="25">
        <f t="shared" si="20"/>
        <v>0</v>
      </c>
      <c r="I277" s="25">
        <f t="shared" si="18"/>
        <v>0</v>
      </c>
      <c r="J277" s="25">
        <f t="shared" si="19"/>
        <v>0</v>
      </c>
      <c r="K277" s="28">
        <v>0.2</v>
      </c>
    </row>
    <row r="278" spans="1:11" ht="48" customHeight="1" thickBot="1">
      <c r="A278" s="51">
        <v>274</v>
      </c>
      <c r="B278" s="93" t="s">
        <v>344</v>
      </c>
      <c r="C278" s="93" t="s">
        <v>481</v>
      </c>
      <c r="D278" s="139"/>
      <c r="E278" s="91" t="s">
        <v>117</v>
      </c>
      <c r="F278" s="92">
        <v>2</v>
      </c>
      <c r="G278" s="25"/>
      <c r="H278" s="25">
        <f t="shared" si="20"/>
        <v>0</v>
      </c>
      <c r="I278" s="25">
        <f t="shared" si="18"/>
        <v>0</v>
      </c>
      <c r="J278" s="25">
        <f t="shared" si="19"/>
        <v>0</v>
      </c>
      <c r="K278" s="28">
        <v>0.2</v>
      </c>
    </row>
    <row r="279" spans="1:11" ht="48" customHeight="1" thickBot="1">
      <c r="A279" s="51">
        <v>275</v>
      </c>
      <c r="B279" s="93" t="s">
        <v>345</v>
      </c>
      <c r="C279" s="93" t="s">
        <v>482</v>
      </c>
      <c r="D279" s="139"/>
      <c r="E279" s="91" t="s">
        <v>539</v>
      </c>
      <c r="F279" s="92">
        <v>2</v>
      </c>
      <c r="G279" s="25"/>
      <c r="H279" s="25">
        <f t="shared" si="20"/>
        <v>0</v>
      </c>
      <c r="I279" s="25">
        <f t="shared" si="18"/>
        <v>0</v>
      </c>
      <c r="J279" s="25">
        <f t="shared" si="19"/>
        <v>0</v>
      </c>
      <c r="K279" s="28">
        <v>0.2</v>
      </c>
    </row>
    <row r="280" spans="1:11" ht="48" customHeight="1" thickBot="1">
      <c r="A280" s="51">
        <v>276</v>
      </c>
      <c r="B280" s="135" t="s">
        <v>346</v>
      </c>
      <c r="C280" s="93" t="s">
        <v>483</v>
      </c>
      <c r="D280" s="139"/>
      <c r="E280" s="91" t="s">
        <v>539</v>
      </c>
      <c r="F280" s="92">
        <v>2</v>
      </c>
      <c r="G280" s="25"/>
      <c r="H280" s="25">
        <f t="shared" si="20"/>
        <v>0</v>
      </c>
      <c r="I280" s="25">
        <f t="shared" si="18"/>
        <v>0</v>
      </c>
      <c r="J280" s="25">
        <f t="shared" si="19"/>
        <v>0</v>
      </c>
      <c r="K280" s="28">
        <v>0.2</v>
      </c>
    </row>
    <row r="281" spans="1:11" ht="48" customHeight="1" thickBot="1">
      <c r="A281" s="51">
        <v>277</v>
      </c>
      <c r="B281" s="135" t="s">
        <v>347</v>
      </c>
      <c r="C281" s="93" t="s">
        <v>484</v>
      </c>
      <c r="D281" s="139"/>
      <c r="E281" s="91" t="s">
        <v>540</v>
      </c>
      <c r="F281" s="92">
        <v>4</v>
      </c>
      <c r="G281" s="25"/>
      <c r="H281" s="25">
        <f t="shared" si="20"/>
        <v>0</v>
      </c>
      <c r="I281" s="25">
        <f t="shared" si="18"/>
        <v>0</v>
      </c>
      <c r="J281" s="25">
        <f t="shared" si="19"/>
        <v>0</v>
      </c>
      <c r="K281" s="28">
        <v>0.2</v>
      </c>
    </row>
    <row r="282" spans="1:11" ht="48" customHeight="1" thickBot="1">
      <c r="A282" s="51">
        <v>278</v>
      </c>
      <c r="B282" s="93" t="s">
        <v>348</v>
      </c>
      <c r="C282" s="93" t="s">
        <v>485</v>
      </c>
      <c r="D282" s="139"/>
      <c r="E282" s="91" t="s">
        <v>123</v>
      </c>
      <c r="F282" s="92">
        <v>20</v>
      </c>
      <c r="G282" s="25"/>
      <c r="H282" s="25">
        <f t="shared" si="20"/>
        <v>0</v>
      </c>
      <c r="I282" s="25">
        <f t="shared" si="18"/>
        <v>0</v>
      </c>
      <c r="J282" s="25">
        <f t="shared" si="19"/>
        <v>0</v>
      </c>
      <c r="K282" s="28">
        <v>0.2</v>
      </c>
    </row>
    <row r="283" spans="1:11" ht="48" customHeight="1" thickBot="1">
      <c r="A283" s="51">
        <v>279</v>
      </c>
      <c r="B283" s="93" t="s">
        <v>349</v>
      </c>
      <c r="C283" s="93"/>
      <c r="D283" s="139"/>
      <c r="E283" s="91" t="s">
        <v>123</v>
      </c>
      <c r="F283" s="92">
        <v>1</v>
      </c>
      <c r="G283" s="25"/>
      <c r="H283" s="25">
        <f t="shared" si="20"/>
        <v>0</v>
      </c>
      <c r="I283" s="25">
        <f t="shared" si="18"/>
        <v>0</v>
      </c>
      <c r="J283" s="25">
        <f t="shared" si="19"/>
        <v>0</v>
      </c>
      <c r="K283" s="28">
        <v>0.2</v>
      </c>
    </row>
    <row r="284" spans="1:11" ht="48" customHeight="1" thickBot="1">
      <c r="A284" s="51">
        <v>280</v>
      </c>
      <c r="B284" s="93" t="s">
        <v>350</v>
      </c>
      <c r="C284" s="93" t="s">
        <v>486</v>
      </c>
      <c r="D284" s="139"/>
      <c r="E284" s="91" t="s">
        <v>117</v>
      </c>
      <c r="F284" s="134">
        <v>2</v>
      </c>
      <c r="G284" s="25"/>
      <c r="H284" s="25">
        <f t="shared" si="20"/>
        <v>0</v>
      </c>
      <c r="I284" s="25">
        <f t="shared" si="18"/>
        <v>0</v>
      </c>
      <c r="J284" s="25">
        <f t="shared" si="19"/>
        <v>0</v>
      </c>
      <c r="K284" s="28">
        <v>0.2</v>
      </c>
    </row>
    <row r="285" spans="1:11" ht="48" customHeight="1" thickBot="1">
      <c r="A285" s="51">
        <v>281</v>
      </c>
      <c r="B285" s="93" t="s">
        <v>351</v>
      </c>
      <c r="C285" s="93" t="s">
        <v>487</v>
      </c>
      <c r="D285" s="139"/>
      <c r="E285" s="91" t="s">
        <v>539</v>
      </c>
      <c r="F285" s="134">
        <v>10</v>
      </c>
      <c r="G285" s="25"/>
      <c r="H285" s="25">
        <f t="shared" si="20"/>
        <v>0</v>
      </c>
      <c r="I285" s="25">
        <f t="shared" si="18"/>
        <v>0</v>
      </c>
      <c r="J285" s="25">
        <f t="shared" si="19"/>
        <v>0</v>
      </c>
      <c r="K285" s="28">
        <v>0.2</v>
      </c>
    </row>
    <row r="286" spans="1:11" ht="48" customHeight="1" thickBot="1">
      <c r="A286" s="51">
        <v>282</v>
      </c>
      <c r="B286" s="93" t="s">
        <v>352</v>
      </c>
      <c r="C286" s="93"/>
      <c r="D286" s="139"/>
      <c r="E286" s="91" t="s">
        <v>123</v>
      </c>
      <c r="F286" s="134">
        <v>100</v>
      </c>
      <c r="G286" s="25"/>
      <c r="H286" s="25">
        <f t="shared" si="20"/>
        <v>0</v>
      </c>
      <c r="I286" s="25">
        <f t="shared" si="18"/>
        <v>0</v>
      </c>
      <c r="J286" s="25">
        <f t="shared" si="19"/>
        <v>0</v>
      </c>
      <c r="K286" s="28">
        <v>0.2</v>
      </c>
    </row>
    <row r="287" spans="1:11" ht="48" customHeight="1" thickBot="1">
      <c r="A287" s="51">
        <v>283</v>
      </c>
      <c r="B287" s="93" t="s">
        <v>353</v>
      </c>
      <c r="C287" s="93"/>
      <c r="D287" s="139"/>
      <c r="E287" s="91" t="s">
        <v>123</v>
      </c>
      <c r="F287" s="134">
        <v>500</v>
      </c>
      <c r="G287" s="25"/>
      <c r="H287" s="25">
        <f t="shared" si="20"/>
        <v>0</v>
      </c>
      <c r="I287" s="25">
        <f t="shared" si="18"/>
        <v>0</v>
      </c>
      <c r="J287" s="25">
        <f t="shared" si="19"/>
        <v>0</v>
      </c>
      <c r="K287" s="28">
        <v>0.2</v>
      </c>
    </row>
    <row r="288" spans="1:11" ht="48" customHeight="1" thickBot="1">
      <c r="A288" s="51">
        <v>284</v>
      </c>
      <c r="B288" s="93" t="s">
        <v>354</v>
      </c>
      <c r="C288" s="93"/>
      <c r="D288" s="139"/>
      <c r="E288" s="91" t="s">
        <v>123</v>
      </c>
      <c r="F288" s="134">
        <v>200</v>
      </c>
      <c r="G288" s="25"/>
      <c r="H288" s="25">
        <f t="shared" si="20"/>
        <v>0</v>
      </c>
      <c r="I288" s="25">
        <f t="shared" si="18"/>
        <v>0</v>
      </c>
      <c r="J288" s="25">
        <f t="shared" si="19"/>
        <v>0</v>
      </c>
      <c r="K288" s="28">
        <v>0.2</v>
      </c>
    </row>
    <row r="289" spans="1:11" ht="48" customHeight="1" thickBot="1">
      <c r="A289" s="51">
        <v>285</v>
      </c>
      <c r="B289" s="93" t="s">
        <v>355</v>
      </c>
      <c r="C289" s="93" t="s">
        <v>488</v>
      </c>
      <c r="D289" s="139"/>
      <c r="E289" s="91" t="s">
        <v>117</v>
      </c>
      <c r="F289" s="91">
        <v>1</v>
      </c>
      <c r="G289" s="25"/>
      <c r="H289" s="25">
        <f t="shared" si="20"/>
        <v>0</v>
      </c>
      <c r="I289" s="25">
        <f t="shared" si="18"/>
        <v>0</v>
      </c>
      <c r="J289" s="25">
        <f t="shared" si="19"/>
        <v>0</v>
      </c>
      <c r="K289" s="28">
        <v>0.2</v>
      </c>
    </row>
    <row r="290" spans="1:11" ht="48" customHeight="1" thickBot="1">
      <c r="A290" s="51">
        <v>286</v>
      </c>
      <c r="B290" s="93" t="s">
        <v>356</v>
      </c>
      <c r="C290" s="93" t="s">
        <v>489</v>
      </c>
      <c r="D290" s="139"/>
      <c r="E290" s="91" t="s">
        <v>117</v>
      </c>
      <c r="F290" s="91">
        <v>1</v>
      </c>
      <c r="G290" s="25"/>
      <c r="H290" s="25">
        <f t="shared" si="20"/>
        <v>0</v>
      </c>
      <c r="I290" s="25">
        <f t="shared" si="18"/>
        <v>0</v>
      </c>
      <c r="J290" s="25">
        <f t="shared" si="19"/>
        <v>0</v>
      </c>
      <c r="K290" s="29">
        <v>0.2</v>
      </c>
    </row>
    <row r="291" spans="1:11" ht="46.5" customHeight="1" thickBot="1">
      <c r="A291" s="51">
        <v>287</v>
      </c>
      <c r="B291" s="93" t="s">
        <v>357</v>
      </c>
      <c r="C291" s="93" t="s">
        <v>490</v>
      </c>
      <c r="D291" s="139"/>
      <c r="E291" s="91" t="s">
        <v>123</v>
      </c>
      <c r="F291" s="134">
        <v>10</v>
      </c>
      <c r="G291" s="25"/>
      <c r="H291" s="25">
        <f>F291*G291</f>
        <v>0</v>
      </c>
      <c r="I291" s="25">
        <f t="shared" si="18"/>
        <v>0</v>
      </c>
      <c r="J291" s="25">
        <f t="shared" si="19"/>
        <v>0</v>
      </c>
      <c r="K291" s="28">
        <v>0.2</v>
      </c>
    </row>
    <row r="292" spans="1:11" ht="34.5" customHeight="1" thickBot="1">
      <c r="A292" s="51">
        <v>288</v>
      </c>
      <c r="B292" s="90" t="s">
        <v>358</v>
      </c>
      <c r="C292" s="90"/>
      <c r="D292" s="139"/>
      <c r="E292" s="137" t="s">
        <v>13</v>
      </c>
      <c r="F292" s="92">
        <v>3</v>
      </c>
      <c r="G292" s="25"/>
      <c r="H292" s="25">
        <f aca="true" t="shared" si="21" ref="H292:H311">F292*G292</f>
        <v>0</v>
      </c>
      <c r="I292" s="25">
        <f t="shared" si="18"/>
        <v>0</v>
      </c>
      <c r="J292" s="25">
        <f t="shared" si="19"/>
        <v>0</v>
      </c>
      <c r="K292" s="28">
        <v>0.2</v>
      </c>
    </row>
    <row r="293" spans="1:11" ht="34.5" customHeight="1" thickBot="1">
      <c r="A293" s="51">
        <v>289</v>
      </c>
      <c r="B293" s="93" t="s">
        <v>359</v>
      </c>
      <c r="C293" s="93"/>
      <c r="D293" s="139"/>
      <c r="E293" s="91" t="s">
        <v>541</v>
      </c>
      <c r="F293" s="91">
        <v>4</v>
      </c>
      <c r="G293" s="25"/>
      <c r="H293" s="25">
        <f t="shared" si="21"/>
        <v>0</v>
      </c>
      <c r="I293" s="25">
        <f t="shared" si="18"/>
        <v>0</v>
      </c>
      <c r="J293" s="25">
        <f t="shared" si="19"/>
        <v>0</v>
      </c>
      <c r="K293" s="28">
        <v>0.2</v>
      </c>
    </row>
    <row r="294" spans="1:11" ht="48" customHeight="1" thickBot="1">
      <c r="A294" s="51">
        <v>290</v>
      </c>
      <c r="B294" s="93" t="s">
        <v>360</v>
      </c>
      <c r="C294" s="93"/>
      <c r="D294" s="139"/>
      <c r="E294" s="91" t="s">
        <v>541</v>
      </c>
      <c r="F294" s="91">
        <v>4</v>
      </c>
      <c r="G294" s="25"/>
      <c r="H294" s="25">
        <f t="shared" si="21"/>
        <v>0</v>
      </c>
      <c r="I294" s="25">
        <f t="shared" si="18"/>
        <v>0</v>
      </c>
      <c r="J294" s="25">
        <f t="shared" si="19"/>
        <v>0</v>
      </c>
      <c r="K294" s="28">
        <v>0.2</v>
      </c>
    </row>
    <row r="295" spans="1:11" ht="48" customHeight="1" thickBot="1">
      <c r="A295" s="51">
        <v>291</v>
      </c>
      <c r="B295" s="93" t="s">
        <v>361</v>
      </c>
      <c r="C295" s="93"/>
      <c r="D295" s="139"/>
      <c r="E295" s="91" t="s">
        <v>526</v>
      </c>
      <c r="F295" s="91">
        <v>1</v>
      </c>
      <c r="G295" s="25"/>
      <c r="H295" s="25">
        <f t="shared" si="21"/>
        <v>0</v>
      </c>
      <c r="I295" s="25">
        <f t="shared" si="18"/>
        <v>0</v>
      </c>
      <c r="J295" s="25">
        <f t="shared" si="19"/>
        <v>0</v>
      </c>
      <c r="K295" s="28">
        <v>0.2</v>
      </c>
    </row>
    <row r="296" spans="1:11" ht="48" customHeight="1" thickBot="1">
      <c r="A296" s="51">
        <v>292</v>
      </c>
      <c r="B296" s="93" t="s">
        <v>362</v>
      </c>
      <c r="C296" s="93"/>
      <c r="D296" s="139"/>
      <c r="E296" s="91" t="s">
        <v>526</v>
      </c>
      <c r="F296" s="91">
        <v>1</v>
      </c>
      <c r="G296" s="25"/>
      <c r="H296" s="25">
        <f t="shared" si="21"/>
        <v>0</v>
      </c>
      <c r="I296" s="25">
        <f t="shared" si="18"/>
        <v>0</v>
      </c>
      <c r="J296" s="25">
        <f t="shared" si="19"/>
        <v>0</v>
      </c>
      <c r="K296" s="28">
        <v>0.2</v>
      </c>
    </row>
    <row r="297" spans="1:11" ht="48" customHeight="1" thickBot="1">
      <c r="A297" s="51">
        <v>293</v>
      </c>
      <c r="B297" s="93" t="s">
        <v>363</v>
      </c>
      <c r="C297" s="93"/>
      <c r="D297" s="139"/>
      <c r="E297" s="91" t="s">
        <v>526</v>
      </c>
      <c r="F297" s="91">
        <v>1</v>
      </c>
      <c r="G297" s="25"/>
      <c r="H297" s="25">
        <f t="shared" si="21"/>
        <v>0</v>
      </c>
      <c r="I297" s="25">
        <f t="shared" si="18"/>
        <v>0</v>
      </c>
      <c r="J297" s="25">
        <f t="shared" si="19"/>
        <v>0</v>
      </c>
      <c r="K297" s="28">
        <v>0.2</v>
      </c>
    </row>
    <row r="298" spans="1:11" ht="48" customHeight="1" thickBot="1">
      <c r="A298" s="51">
        <v>294</v>
      </c>
      <c r="B298" s="93" t="s">
        <v>364</v>
      </c>
      <c r="C298" s="93"/>
      <c r="D298" s="139"/>
      <c r="E298" s="91" t="s">
        <v>13</v>
      </c>
      <c r="F298" s="91">
        <v>5</v>
      </c>
      <c r="G298" s="25"/>
      <c r="H298" s="25">
        <f t="shared" si="21"/>
        <v>0</v>
      </c>
      <c r="I298" s="25">
        <f t="shared" si="18"/>
        <v>0</v>
      </c>
      <c r="J298" s="25">
        <f t="shared" si="19"/>
        <v>0</v>
      </c>
      <c r="K298" s="28">
        <v>0.2</v>
      </c>
    </row>
    <row r="299" spans="1:11" ht="48" customHeight="1" thickBot="1">
      <c r="A299" s="51">
        <v>295</v>
      </c>
      <c r="B299" s="90" t="s">
        <v>365</v>
      </c>
      <c r="C299" s="90"/>
      <c r="D299" s="139"/>
      <c r="E299" s="91" t="s">
        <v>13</v>
      </c>
      <c r="F299" s="92">
        <v>3</v>
      </c>
      <c r="G299" s="25"/>
      <c r="H299" s="25">
        <f t="shared" si="21"/>
        <v>0</v>
      </c>
      <c r="I299" s="25">
        <f t="shared" si="18"/>
        <v>0</v>
      </c>
      <c r="J299" s="25">
        <f t="shared" si="19"/>
        <v>0</v>
      </c>
      <c r="K299" s="28">
        <v>0.2</v>
      </c>
    </row>
    <row r="300" spans="1:11" ht="48" customHeight="1" thickBot="1">
      <c r="A300" s="51">
        <v>296</v>
      </c>
      <c r="B300" s="93" t="s">
        <v>366</v>
      </c>
      <c r="C300" s="93"/>
      <c r="D300" s="139"/>
      <c r="E300" s="91" t="s">
        <v>536</v>
      </c>
      <c r="F300" s="91">
        <v>3</v>
      </c>
      <c r="G300" s="25"/>
      <c r="H300" s="25">
        <f t="shared" si="21"/>
        <v>0</v>
      </c>
      <c r="I300" s="25">
        <f t="shared" si="18"/>
        <v>0</v>
      </c>
      <c r="J300" s="25">
        <f t="shared" si="19"/>
        <v>0</v>
      </c>
      <c r="K300" s="28">
        <v>0.2</v>
      </c>
    </row>
    <row r="301" spans="1:11" ht="48" customHeight="1" thickBot="1">
      <c r="A301" s="51">
        <v>297</v>
      </c>
      <c r="B301" s="52" t="s">
        <v>367</v>
      </c>
      <c r="C301" s="54" t="s">
        <v>491</v>
      </c>
      <c r="D301" s="139"/>
      <c r="E301" s="113" t="s">
        <v>12</v>
      </c>
      <c r="F301" s="113">
        <v>6</v>
      </c>
      <c r="G301" s="25"/>
      <c r="H301" s="25">
        <f t="shared" si="21"/>
        <v>0</v>
      </c>
      <c r="I301" s="25">
        <f t="shared" si="18"/>
        <v>0</v>
      </c>
      <c r="J301" s="25">
        <f t="shared" si="19"/>
        <v>0</v>
      </c>
      <c r="K301" s="28">
        <v>0.2</v>
      </c>
    </row>
    <row r="302" spans="1:11" ht="48" customHeight="1" thickBot="1">
      <c r="A302" s="51">
        <v>298</v>
      </c>
      <c r="B302" s="54" t="s">
        <v>368</v>
      </c>
      <c r="C302" s="54" t="s">
        <v>491</v>
      </c>
      <c r="D302" s="139"/>
      <c r="E302" s="113" t="s">
        <v>12</v>
      </c>
      <c r="F302" s="113">
        <v>1</v>
      </c>
      <c r="G302" s="25"/>
      <c r="H302" s="25">
        <f t="shared" si="21"/>
        <v>0</v>
      </c>
      <c r="I302" s="25">
        <f t="shared" si="18"/>
        <v>0</v>
      </c>
      <c r="J302" s="25">
        <f t="shared" si="19"/>
        <v>0</v>
      </c>
      <c r="K302" s="28">
        <v>0.2</v>
      </c>
    </row>
    <row r="303" spans="1:11" ht="48" customHeight="1" thickBot="1">
      <c r="A303" s="51">
        <v>299</v>
      </c>
      <c r="B303" s="54" t="s">
        <v>369</v>
      </c>
      <c r="C303" s="54" t="s">
        <v>491</v>
      </c>
      <c r="D303" s="139"/>
      <c r="E303" s="113" t="s">
        <v>12</v>
      </c>
      <c r="F303" s="113">
        <v>1</v>
      </c>
      <c r="G303" s="25"/>
      <c r="H303" s="25">
        <f t="shared" si="21"/>
        <v>0</v>
      </c>
      <c r="I303" s="25">
        <f t="shared" si="18"/>
        <v>0</v>
      </c>
      <c r="J303" s="25">
        <f t="shared" si="19"/>
        <v>0</v>
      </c>
      <c r="K303" s="28">
        <v>0.2</v>
      </c>
    </row>
    <row r="304" spans="1:11" ht="48" customHeight="1" thickBot="1">
      <c r="A304" s="51">
        <v>300</v>
      </c>
      <c r="B304" s="54" t="s">
        <v>370</v>
      </c>
      <c r="C304" s="54" t="s">
        <v>491</v>
      </c>
      <c r="D304" s="139"/>
      <c r="E304" s="113" t="s">
        <v>12</v>
      </c>
      <c r="F304" s="113">
        <v>1</v>
      </c>
      <c r="G304" s="25"/>
      <c r="H304" s="25">
        <f t="shared" si="21"/>
        <v>0</v>
      </c>
      <c r="I304" s="25">
        <f t="shared" si="18"/>
        <v>0</v>
      </c>
      <c r="J304" s="25">
        <f t="shared" si="19"/>
        <v>0</v>
      </c>
      <c r="K304" s="28">
        <v>0.2</v>
      </c>
    </row>
    <row r="305" spans="1:11" ht="48" customHeight="1" thickBot="1">
      <c r="A305" s="51">
        <v>301</v>
      </c>
      <c r="B305" s="54" t="s">
        <v>371</v>
      </c>
      <c r="C305" s="54" t="s">
        <v>491</v>
      </c>
      <c r="D305" s="139"/>
      <c r="E305" s="113" t="s">
        <v>12</v>
      </c>
      <c r="F305" s="113">
        <v>1</v>
      </c>
      <c r="G305" s="25"/>
      <c r="H305" s="25">
        <f t="shared" si="21"/>
        <v>0</v>
      </c>
      <c r="I305" s="25">
        <f t="shared" si="18"/>
        <v>0</v>
      </c>
      <c r="J305" s="25">
        <f t="shared" si="19"/>
        <v>0</v>
      </c>
      <c r="K305" s="28">
        <v>0.2</v>
      </c>
    </row>
    <row r="306" spans="1:11" ht="48" customHeight="1" thickBot="1">
      <c r="A306" s="51">
        <v>302</v>
      </c>
      <c r="B306" s="52" t="s">
        <v>372</v>
      </c>
      <c r="C306" s="52" t="s">
        <v>492</v>
      </c>
      <c r="D306" s="139"/>
      <c r="E306" s="113" t="s">
        <v>13</v>
      </c>
      <c r="F306" s="113">
        <v>5</v>
      </c>
      <c r="G306" s="25"/>
      <c r="H306" s="25">
        <f t="shared" si="21"/>
        <v>0</v>
      </c>
      <c r="I306" s="25">
        <f t="shared" si="18"/>
        <v>0</v>
      </c>
      <c r="J306" s="25">
        <f t="shared" si="19"/>
        <v>0</v>
      </c>
      <c r="K306" s="28">
        <v>0.2</v>
      </c>
    </row>
    <row r="307" spans="1:11" ht="48" customHeight="1" thickBot="1">
      <c r="A307" s="51">
        <v>303</v>
      </c>
      <c r="B307" s="52" t="s">
        <v>373</v>
      </c>
      <c r="C307" s="52"/>
      <c r="D307" s="139"/>
      <c r="E307" s="113" t="s">
        <v>13</v>
      </c>
      <c r="F307" s="113">
        <v>50</v>
      </c>
      <c r="G307" s="25"/>
      <c r="H307" s="25">
        <f t="shared" si="21"/>
        <v>0</v>
      </c>
      <c r="I307" s="25">
        <f t="shared" si="18"/>
        <v>0</v>
      </c>
      <c r="J307" s="25">
        <f t="shared" si="19"/>
        <v>0</v>
      </c>
      <c r="K307" s="28">
        <v>0.2</v>
      </c>
    </row>
    <row r="308" spans="1:11" ht="48" customHeight="1" thickBot="1">
      <c r="A308" s="51">
        <v>304</v>
      </c>
      <c r="B308" s="52" t="s">
        <v>374</v>
      </c>
      <c r="C308" s="52"/>
      <c r="D308" s="139"/>
      <c r="E308" s="113" t="s">
        <v>13</v>
      </c>
      <c r="F308" s="113">
        <v>50</v>
      </c>
      <c r="G308" s="25"/>
      <c r="H308" s="25">
        <f t="shared" si="21"/>
        <v>0</v>
      </c>
      <c r="I308" s="25">
        <f t="shared" si="18"/>
        <v>0</v>
      </c>
      <c r="J308" s="25">
        <f t="shared" si="19"/>
        <v>0</v>
      </c>
      <c r="K308" s="28">
        <v>0.2</v>
      </c>
    </row>
    <row r="309" spans="1:11" ht="48" customHeight="1" thickBot="1">
      <c r="A309" s="51">
        <v>305</v>
      </c>
      <c r="B309" s="52" t="s">
        <v>375</v>
      </c>
      <c r="C309" s="52" t="s">
        <v>493</v>
      </c>
      <c r="D309" s="139"/>
      <c r="E309" s="113" t="s">
        <v>12</v>
      </c>
      <c r="F309" s="113">
        <v>1</v>
      </c>
      <c r="G309" s="25"/>
      <c r="H309" s="25">
        <f t="shared" si="21"/>
        <v>0</v>
      </c>
      <c r="I309" s="25">
        <f t="shared" si="18"/>
        <v>0</v>
      </c>
      <c r="J309" s="25">
        <f t="shared" si="19"/>
        <v>0</v>
      </c>
      <c r="K309" s="28">
        <v>0.2</v>
      </c>
    </row>
    <row r="310" spans="1:11" ht="48" customHeight="1" thickBot="1">
      <c r="A310" s="51">
        <v>306</v>
      </c>
      <c r="B310" s="138" t="s">
        <v>22</v>
      </c>
      <c r="C310" s="53"/>
      <c r="D310" s="139"/>
      <c r="E310" s="113" t="s">
        <v>12</v>
      </c>
      <c r="F310" s="113">
        <v>1</v>
      </c>
      <c r="G310" s="25"/>
      <c r="H310" s="25">
        <f t="shared" si="21"/>
        <v>0</v>
      </c>
      <c r="I310" s="25">
        <f t="shared" si="18"/>
        <v>0</v>
      </c>
      <c r="J310" s="25">
        <f t="shared" si="19"/>
        <v>0</v>
      </c>
      <c r="K310" s="28">
        <v>0.2</v>
      </c>
    </row>
    <row r="311" spans="1:11" ht="48" customHeight="1" thickBot="1">
      <c r="A311" s="51">
        <v>307</v>
      </c>
      <c r="B311" s="53" t="s">
        <v>376</v>
      </c>
      <c r="C311" s="53" t="s">
        <v>494</v>
      </c>
      <c r="D311" s="139"/>
      <c r="E311" s="53" t="s">
        <v>13</v>
      </c>
      <c r="F311" s="53">
        <v>20</v>
      </c>
      <c r="G311" s="25"/>
      <c r="H311" s="25">
        <f t="shared" si="21"/>
        <v>0</v>
      </c>
      <c r="I311" s="25">
        <f t="shared" si="18"/>
        <v>0</v>
      </c>
      <c r="J311" s="25">
        <f t="shared" si="19"/>
        <v>0</v>
      </c>
      <c r="K311" s="28">
        <v>0.2</v>
      </c>
    </row>
    <row r="312" spans="1:11" ht="30" customHeight="1" thickBot="1">
      <c r="A312" s="142" t="s">
        <v>543</v>
      </c>
      <c r="B312" s="142"/>
      <c r="C312" s="142"/>
      <c r="D312" s="142"/>
      <c r="E312" s="142"/>
      <c r="F312" s="142"/>
      <c r="G312" s="142"/>
      <c r="H312" s="142"/>
      <c r="I312" s="143"/>
      <c r="J312" s="153">
        <f>SUM(H5:H311)</f>
        <v>0</v>
      </c>
      <c r="K312" s="154"/>
    </row>
    <row r="313" spans="1:11" ht="30" customHeight="1" thickBot="1">
      <c r="A313" s="151" t="s">
        <v>0</v>
      </c>
      <c r="B313" s="151"/>
      <c r="C313" s="151"/>
      <c r="D313" s="151"/>
      <c r="E313" s="151"/>
      <c r="F313" s="151"/>
      <c r="G313" s="151"/>
      <c r="H313" s="151"/>
      <c r="I313" s="152"/>
      <c r="J313" s="156">
        <f>SUM(I5:I311)</f>
        <v>0</v>
      </c>
      <c r="K313" s="154"/>
    </row>
    <row r="314" spans="1:11" ht="30" customHeight="1" thickBot="1">
      <c r="A314" s="151" t="s">
        <v>544</v>
      </c>
      <c r="B314" s="151"/>
      <c r="C314" s="151"/>
      <c r="D314" s="151"/>
      <c r="E314" s="151"/>
      <c r="F314" s="151"/>
      <c r="G314" s="151"/>
      <c r="H314" s="151"/>
      <c r="I314" s="152"/>
      <c r="J314" s="156">
        <f>SUM(J5:J311)</f>
        <v>0</v>
      </c>
      <c r="K314" s="154"/>
    </row>
    <row r="315" spans="1:10" ht="15" customHeight="1">
      <c r="A315" s="17"/>
      <c r="B315" s="26"/>
      <c r="C315" s="30"/>
      <c r="D315" s="17"/>
      <c r="E315" s="17"/>
      <c r="F315" s="17"/>
      <c r="G315" s="17"/>
      <c r="H315" s="17"/>
      <c r="I315" s="18"/>
      <c r="J315" s="18"/>
    </row>
    <row r="316" spans="1:10" ht="30" customHeight="1">
      <c r="A316" s="144" t="s">
        <v>545</v>
      </c>
      <c r="B316" s="144"/>
      <c r="C316" s="144"/>
      <c r="D316" s="144"/>
      <c r="E316" s="144"/>
      <c r="F316" s="144"/>
      <c r="G316" s="144"/>
      <c r="H316" s="144"/>
      <c r="I316" s="144"/>
      <c r="J316" s="144"/>
    </row>
    <row r="317" spans="1:10" ht="30" customHeight="1">
      <c r="A317" s="144" t="s">
        <v>546</v>
      </c>
      <c r="B317" s="144"/>
      <c r="C317" s="144"/>
      <c r="D317" s="144"/>
      <c r="E317" s="144"/>
      <c r="F317" s="144"/>
      <c r="G317" s="144"/>
      <c r="H317" s="144"/>
      <c r="I317" s="144"/>
      <c r="J317" s="144"/>
    </row>
    <row r="318" spans="1:6" ht="12.75">
      <c r="A318" s="5"/>
      <c r="B318" s="27"/>
      <c r="C318" s="32"/>
      <c r="D318" s="3"/>
      <c r="E318" s="7"/>
      <c r="F318" s="8"/>
    </row>
    <row r="319" spans="1:12" s="12" customFormat="1" ht="15.75">
      <c r="A319" s="145" t="s">
        <v>129</v>
      </c>
      <c r="B319" s="145"/>
      <c r="C319" s="145"/>
      <c r="D319" s="145"/>
      <c r="E319" s="145"/>
      <c r="F319" s="145"/>
      <c r="G319" s="145"/>
      <c r="H319" s="145"/>
      <c r="I319" s="145"/>
      <c r="J319" s="145"/>
      <c r="L319" s="21"/>
    </row>
    <row r="320" spans="1:12" s="12" customFormat="1" ht="15.75">
      <c r="A320" s="36"/>
      <c r="B320" s="36"/>
      <c r="C320" s="36"/>
      <c r="D320" s="36"/>
      <c r="E320" s="36"/>
      <c r="F320" s="36"/>
      <c r="G320" s="36"/>
      <c r="H320" s="36"/>
      <c r="I320" s="36"/>
      <c r="J320" s="36"/>
      <c r="L320" s="21"/>
    </row>
    <row r="321" spans="1:12" s="38" customFormat="1" ht="15.75">
      <c r="A321" s="146" t="s">
        <v>547</v>
      </c>
      <c r="B321" s="146"/>
      <c r="C321" s="146"/>
      <c r="D321" s="146"/>
      <c r="E321" s="146"/>
      <c r="F321" s="146"/>
      <c r="G321" s="146"/>
      <c r="H321" s="146"/>
      <c r="I321" s="37"/>
      <c r="J321" s="37"/>
      <c r="L321" s="39"/>
    </row>
    <row r="322" spans="1:12" s="38" customFormat="1" ht="15.75">
      <c r="A322" s="146"/>
      <c r="B322" s="146"/>
      <c r="C322" s="146"/>
      <c r="D322" s="146"/>
      <c r="E322" s="146"/>
      <c r="F322" s="146"/>
      <c r="G322" s="146"/>
      <c r="H322" s="146"/>
      <c r="I322" s="37"/>
      <c r="J322" s="37"/>
      <c r="L322" s="39"/>
    </row>
    <row r="323" spans="1:12" s="38" customFormat="1" ht="15.75">
      <c r="A323" s="31"/>
      <c r="B323" s="31"/>
      <c r="C323" s="31"/>
      <c r="D323" s="31"/>
      <c r="E323" s="31"/>
      <c r="F323" s="31"/>
      <c r="G323" s="31"/>
      <c r="H323" s="31"/>
      <c r="I323" s="37"/>
      <c r="J323" s="37"/>
      <c r="L323" s="39"/>
    </row>
    <row r="324" spans="1:12" s="38" customFormat="1" ht="15.75">
      <c r="A324" s="146" t="s">
        <v>548</v>
      </c>
      <c r="B324" s="146"/>
      <c r="C324" s="146"/>
      <c r="D324" s="146"/>
      <c r="E324" s="146"/>
      <c r="F324" s="146"/>
      <c r="G324" s="146"/>
      <c r="H324" s="146"/>
      <c r="I324" s="146"/>
      <c r="J324" s="146"/>
      <c r="L324" s="39"/>
    </row>
    <row r="325" spans="1:12" s="38" customFormat="1" ht="15.75">
      <c r="A325" s="146"/>
      <c r="B325" s="146"/>
      <c r="C325" s="146"/>
      <c r="D325" s="146"/>
      <c r="E325" s="146"/>
      <c r="F325" s="146"/>
      <c r="G325" s="146"/>
      <c r="H325" s="146"/>
      <c r="I325" s="146"/>
      <c r="J325" s="146"/>
      <c r="L325" s="39"/>
    </row>
    <row r="326" spans="1:12" s="38" customFormat="1" ht="15.75">
      <c r="A326" s="146"/>
      <c r="B326" s="146"/>
      <c r="C326" s="146"/>
      <c r="D326" s="146"/>
      <c r="E326" s="146"/>
      <c r="F326" s="146"/>
      <c r="G326" s="146"/>
      <c r="H326" s="146"/>
      <c r="I326" s="146"/>
      <c r="J326" s="146"/>
      <c r="L326" s="39"/>
    </row>
    <row r="327" spans="1:12" s="38" customFormat="1" ht="15.75">
      <c r="A327" s="146"/>
      <c r="B327" s="146"/>
      <c r="C327" s="146"/>
      <c r="D327" s="146"/>
      <c r="E327" s="146"/>
      <c r="F327" s="146"/>
      <c r="G327" s="146"/>
      <c r="H327" s="146"/>
      <c r="I327" s="146"/>
      <c r="J327" s="146"/>
      <c r="L327" s="39"/>
    </row>
    <row r="328" spans="1:12" s="38" customFormat="1" ht="15.75">
      <c r="A328" s="146"/>
      <c r="B328" s="146"/>
      <c r="C328" s="146"/>
      <c r="D328" s="146"/>
      <c r="E328" s="146"/>
      <c r="F328" s="146"/>
      <c r="G328" s="146"/>
      <c r="H328" s="146"/>
      <c r="I328" s="146"/>
      <c r="J328" s="146"/>
      <c r="L328" s="39"/>
    </row>
    <row r="329" spans="1:12" s="38" customFormat="1" ht="15.75">
      <c r="A329" s="146"/>
      <c r="B329" s="146"/>
      <c r="C329" s="146"/>
      <c r="D329" s="146"/>
      <c r="E329" s="146"/>
      <c r="F329" s="146"/>
      <c r="G329" s="146"/>
      <c r="H329" s="146"/>
      <c r="I329" s="146"/>
      <c r="J329" s="146"/>
      <c r="L329" s="39"/>
    </row>
    <row r="330" spans="1:12" s="38" customFormat="1" ht="15.75">
      <c r="A330" s="146"/>
      <c r="B330" s="146"/>
      <c r="C330" s="146"/>
      <c r="D330" s="146"/>
      <c r="E330" s="146"/>
      <c r="F330" s="146"/>
      <c r="G330" s="146"/>
      <c r="H330" s="146"/>
      <c r="I330" s="146"/>
      <c r="J330" s="146"/>
      <c r="L330" s="39"/>
    </row>
    <row r="331" spans="1:12" s="12" customFormat="1" ht="15.75">
      <c r="A331" s="36"/>
      <c r="B331" s="36"/>
      <c r="C331" s="36"/>
      <c r="D331" s="36"/>
      <c r="E331" s="36"/>
      <c r="F331" s="36"/>
      <c r="G331" s="36"/>
      <c r="H331" s="36"/>
      <c r="I331" s="36"/>
      <c r="J331" s="36"/>
      <c r="L331" s="21"/>
    </row>
    <row r="332" spans="1:12" s="12" customFormat="1" ht="15.75" customHeight="1">
      <c r="A332" s="13"/>
      <c r="B332" s="23"/>
      <c r="C332" s="33"/>
      <c r="D332" s="14"/>
      <c r="E332" s="149" t="s">
        <v>130</v>
      </c>
      <c r="F332" s="149"/>
      <c r="G332" s="149"/>
      <c r="H332" s="149"/>
      <c r="I332" s="149"/>
      <c r="J332" s="149"/>
      <c r="L332" s="21"/>
    </row>
    <row r="333" spans="1:12" s="12" customFormat="1" ht="15.75">
      <c r="A333" s="13"/>
      <c r="B333" s="23"/>
      <c r="C333" s="34"/>
      <c r="D333" s="155"/>
      <c r="E333" s="22"/>
      <c r="F333" s="22"/>
      <c r="G333" s="22"/>
      <c r="H333" s="22"/>
      <c r="I333" s="22"/>
      <c r="J333" s="22"/>
      <c r="L333" s="21"/>
    </row>
    <row r="334" spans="1:12" s="12" customFormat="1" ht="15.75">
      <c r="A334" s="13"/>
      <c r="B334" s="23"/>
      <c r="C334" s="34"/>
      <c r="D334" s="155"/>
      <c r="E334" s="22" t="s">
        <v>15</v>
      </c>
      <c r="F334" s="150" t="s">
        <v>1</v>
      </c>
      <c r="G334" s="150"/>
      <c r="H334" s="150"/>
      <c r="I334" s="150"/>
      <c r="J334" s="150"/>
      <c r="L334" s="21"/>
    </row>
    <row r="335" spans="1:12" s="12" customFormat="1" ht="15.75">
      <c r="A335" s="13"/>
      <c r="B335" s="23"/>
      <c r="C335" s="34"/>
      <c r="D335" s="14"/>
      <c r="E335" s="13"/>
      <c r="F335" s="13"/>
      <c r="G335" s="15"/>
      <c r="H335" s="16"/>
      <c r="I335" s="16"/>
      <c r="J335" s="16"/>
      <c r="K335" s="16"/>
      <c r="L335" s="21"/>
    </row>
    <row r="336" ht="13.5" customHeight="1"/>
  </sheetData>
  <sheetProtection password="CC6C" sheet="1" deleteColumns="0" deleteRows="0"/>
  <mergeCells count="16">
    <mergeCell ref="A1:J1"/>
    <mergeCell ref="A2:J2"/>
    <mergeCell ref="E332:J332"/>
    <mergeCell ref="F334:J334"/>
    <mergeCell ref="A313:I313"/>
    <mergeCell ref="A314:I314"/>
    <mergeCell ref="J312:K312"/>
    <mergeCell ref="D333:D334"/>
    <mergeCell ref="J313:K313"/>
    <mergeCell ref="J314:K314"/>
    <mergeCell ref="A312:I312"/>
    <mergeCell ref="A316:J316"/>
    <mergeCell ref="A317:J317"/>
    <mergeCell ref="A319:J319"/>
    <mergeCell ref="A321:H322"/>
    <mergeCell ref="A324:J330"/>
  </mergeCells>
  <printOptions/>
  <pageMargins left="0.2362204724409449" right="0.2362204724409449" top="0.7480314960629921" bottom="0.7480314960629921" header="0.31496062992125984" footer="0.31496062992125984"/>
  <pageSetup horizontalDpi="600" verticalDpi="600" orientation="landscape" paperSize="9" scale="63" r:id="rId1"/>
  <headerFooter>
    <oddFooter>&amp;CСтрана &amp;P&amp;R&amp;P</oddFooter>
  </headerFooter>
  <rowBreaks count="1" manualBreakCount="1">
    <brk id="304" max="10" man="1"/>
  </rowBreaks>
  <colBreaks count="1" manualBreakCount="1">
    <brk id="10" max="78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Radmila</cp:lastModifiedBy>
  <cp:lastPrinted>2017-11-03T14:02:31Z</cp:lastPrinted>
  <dcterms:created xsi:type="dcterms:W3CDTF">2013-07-24T11:49:32Z</dcterms:created>
  <dcterms:modified xsi:type="dcterms:W3CDTF">2017-11-03T14:06:32Z</dcterms:modified>
  <cp:category/>
  <cp:version/>
  <cp:contentType/>
  <cp:contentStatus/>
</cp:coreProperties>
</file>