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potrosni " sheetId="2" r:id="rId2"/>
  </sheets>
  <definedNames/>
  <calcPr fullCalcOnLoad="1"/>
</workbook>
</file>

<file path=xl/sharedStrings.xml><?xml version="1.0" encoding="utf-8"?>
<sst xmlns="http://schemas.openxmlformats.org/spreadsheetml/2006/main" count="495" uniqueCount="352">
  <si>
    <t>IZNOS PDV-A</t>
  </si>
  <si>
    <t>_____________________________________________________</t>
  </si>
  <si>
    <t>II - Naziv dobra</t>
  </si>
  <si>
    <t>Ovlašćeno lice ponuđača:</t>
  </si>
  <si>
    <t>m.p.</t>
  </si>
  <si>
    <t>IV - Poseban zahtev</t>
  </si>
  <si>
    <t>V- Naziv ponuđenog dobra i šifra</t>
  </si>
  <si>
    <t>VI -Proizvođač</t>
  </si>
  <si>
    <t>VII- Јedinica mere</t>
  </si>
  <si>
    <t>X - Ukupna cena bez PDV</t>
  </si>
  <si>
    <t>XI - Iznos PDV (nomimalno)</t>
  </si>
  <si>
    <t>XII- Ukupna cena sa PDV</t>
  </si>
  <si>
    <t>IX- Jednična cena bez PDV po jedinici mere</t>
  </si>
  <si>
    <t>VIII -Količina</t>
  </si>
  <si>
    <t>I -Broj partije</t>
  </si>
  <si>
    <t>kom</t>
  </si>
  <si>
    <t>kom.</t>
  </si>
  <si>
    <t>1</t>
  </si>
  <si>
    <t>pak</t>
  </si>
  <si>
    <t>Rok isporuke,  iznosi  _________________ od dana prijema pismenog zahteva Naručioca. ( rok isporuke ne može biti duži od 30 dana od  dana prijema pismenog zahteva Naručioca)</t>
  </si>
  <si>
    <t>Garantni rok: ne može biti kraći od garantnog roka proizvođača,odnosno mora biti u skladu sa proizvođačkom garancijom. Po specifikaciji proizvođača, u zavisnosti od vrste dobra.</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</si>
  <si>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</si>
  <si>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UKUPNA VREDNOST   BEZ PDV-A</t>
  </si>
  <si>
    <t>UKUPNA VREDNOST  SA PDV-OM</t>
  </si>
  <si>
    <t>Rok plaćanja:  u roku do 45 dana od dana prijema dobara i ispravnog računa sa ispravnom pratećom dokumentacijom</t>
  </si>
  <si>
    <t>Rok važenja ponude,  je_______ dana od dana otvaranja ponuda (Roka važenja ponude ne može biti kraći od 90 dana od dana otvaranja ponuda)</t>
  </si>
  <si>
    <t>PONUĐAČ JE DUŠAN DA UZ PONUDU  DOSTAVI ZA SVAKU STAVKU /PARTIJU, DATA SHEET-ove (SPECIFIKACIJU ILI IZVOD IZ KATALOGA).</t>
  </si>
  <si>
    <r>
      <rPr>
        <b/>
        <sz val="10"/>
        <color indexed="8"/>
        <rFont val="Arial"/>
        <family val="2"/>
      </rPr>
      <t xml:space="preserve">U P U T S T V O :  Ponuđač popunjava Prilog B  konkursne dokumentacije za javnu nabavku  - Obrazac ponude sa strukturom cene - obrazac 1 tačka 5) - opis predmeta nabavke Materijal za obrazovanje i nauku - potrošni laboratorijski materijal i pribor, Potrošni laboratorijski pribor,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 Obrazac ponude sa strukturom cene - obrazac 1 tačka 5) - opis predmeta nabavke Materijal za obrazovanje i nauku - potrošni laboratorijski materijal i pribor, Potrošni  laboratorijski pribor,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</si>
  <si>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Pipette tips ep T.I.P.S 0.1-10UL, Z640069</t>
  </si>
  <si>
    <t>Pipette tips ep T.I.P.S 2-200 UL, Z640093-1000EA</t>
  </si>
  <si>
    <t xml:space="preserve">Pipette tips epT.I.P.S. Standard 20 ul - 300 ul, Z640107-1000EA </t>
  </si>
  <si>
    <r>
      <t>Plastični špricevi</t>
    </r>
    <r>
      <rPr>
        <b/>
        <sz val="10"/>
        <rFont val="Times New Roman"/>
        <family val="1"/>
      </rPr>
      <t xml:space="preserve"> sa gumenim klipom</t>
    </r>
    <r>
      <rPr>
        <sz val="10"/>
        <rFont val="Times New Roman"/>
        <family val="1"/>
      </rPr>
      <t xml:space="preserve"> 2ml (luer slip tip)</t>
    </r>
  </si>
  <si>
    <t>Plastični šric 10 ml, sterilan</t>
  </si>
  <si>
    <t>Ploce za sadjenje celija 96 well, BioLite plates, flat bottom, sterile BioLite , 130188</t>
  </si>
  <si>
    <t>Poklopci za mikrotitar ploče sa 96 velova</t>
  </si>
  <si>
    <t>pokrovna stakla 18*18 za anatomske preparate (debljina 0,13 - 0,17)</t>
  </si>
  <si>
    <t>pokrovna stakla 18*18 za anatomske preparate (debljina 0,13 - 0,17), šifra Laboratorija 100631</t>
  </si>
  <si>
    <t>pokrovne ljuspice 24x24</t>
  </si>
  <si>
    <t>pokrovne ljuspice 24x50</t>
  </si>
  <si>
    <t>predmetna stakla</t>
  </si>
  <si>
    <t>predmetne pločice 76x26</t>
  </si>
  <si>
    <t>predmetne pločice matirane, obrubljene</t>
  </si>
  <si>
    <t>Pumpica za biretu sa crevom</t>
  </si>
  <si>
    <t>Purelab Option-Q 7/15 ion-exchange cartridge LC163</t>
  </si>
  <si>
    <t>Purelab Option-Q 7/15 pre-treatment cartridge LC140</t>
  </si>
  <si>
    <t xml:space="preserve">PVC bočice </t>
  </si>
  <si>
    <t>Reaction tube PP, Dnase-Rnase free 1,5 mL</t>
  </si>
  <si>
    <t>Reaction tube PP, Dnase-Rnase free 2.0 mL,</t>
  </si>
  <si>
    <t xml:space="preserve">Regenerated cellulose filter membranes, pore size 0.45 µm, diameter 47 mm, 100/pk </t>
  </si>
  <si>
    <t>Rotilabo fibre glass syringe filters</t>
  </si>
  <si>
    <t>Rotilabo®-magnetic stirring rods with centre ring</t>
  </si>
  <si>
    <t>Sarstedt, 72.1979.202, Real-Time PCR ploce set =25 kom</t>
  </si>
  <si>
    <t>Sarstedt, 95.1994, Transparent PCR and qPCR Sealing Tape, optically clear, set=100 kom</t>
  </si>
  <si>
    <t>Septa za čep GL45 42 m silikonska ; Duran</t>
  </si>
  <si>
    <t xml:space="preserve">Serological pipette 5 ml, PS, plugged, sterile, individually packed </t>
  </si>
  <si>
    <t>Serological pipette, 25 mL, graduation 2/10, sterile, individually packed paper/plastic packaging</t>
  </si>
  <si>
    <t>Serological pipettes, 10 mL, PS, 1/10 orange ring, sterile, individually wrapped</t>
  </si>
  <si>
    <t>Serological pipettes, 25 mL, PS, 2/10 red ring, sterile, individually wrapped,</t>
  </si>
  <si>
    <t xml:space="preserve">Sijalica za polarizacioni mikroskop - Bulb 6V 15W 2.5A Tungsten </t>
  </si>
  <si>
    <t xml:space="preserve">SPATELSORTIMENT IM ETU,7078169,LLG                 </t>
  </si>
  <si>
    <t>SPE Cartridge, Oasis HLB 60um Cart 6cc,/150 mg, 30/PK</t>
  </si>
  <si>
    <t>Spektar, 0319, Nastavak za automatsku pipetu 5-200µl (žuti, nesterilan)</t>
  </si>
  <si>
    <t>SPRIC BOCA 500mL</t>
  </si>
  <si>
    <t>standardna predmetna stakla brušenih ivica za anatomske i morfometrijske preparate</t>
  </si>
  <si>
    <t>Sterile CN Membrane Filter,White gredded</t>
  </si>
  <si>
    <t>Sterilni filteri za špric (Rotilabo®-syringe filters, sterile 0.22μm)</t>
  </si>
  <si>
    <t>Suction cap, transparent, natural rubber</t>
  </si>
  <si>
    <t xml:space="preserve">Super polyethilene vial 20 ml </t>
  </si>
  <si>
    <t xml:space="preserve">syringes, 2 part, sterile,  individualy packed, 50 mL </t>
  </si>
  <si>
    <t xml:space="preserve">syringes, 2 part, sterile, individualy packed, 20 mL </t>
  </si>
  <si>
    <t>Špric filteri</t>
  </si>
  <si>
    <t>TEFLON TUBING,6,0 X 1,0 MM WALL, P.M</t>
  </si>
  <si>
    <t>Tuba 15 ml (CELLSTAR®-centrifuge tubes, transparent, without rim)</t>
  </si>
  <si>
    <t>Tuba 5 ml (5 ml reaction vials)</t>
  </si>
  <si>
    <t>Tuba 50 ml providna, graduisana (CELLSTAR®-centrifuge tubes, transparent, without rim)</t>
  </si>
  <si>
    <t>Tube  50ml, 115x28 mm,  konusna sa stopom i nav. zatvar, graduisana, polipropilen (PP),  sterilna, set 25 kom,  62.559.001</t>
  </si>
  <si>
    <t>Tube 50ml, 115x28 mm,  konusna sa stopom i nav. zatvar, graduisana, polipropilen (PP),  sterilna, set 25 kom,  62.559.001</t>
  </si>
  <si>
    <t>Undeactivated Fused silica tubing , ID 0.02 mm, OD 0.36 mm, L 5 m</t>
  </si>
  <si>
    <t>Universal indicator sticks pH-Fix, with testing area made of indicator drenched cellulose, pH range 0-14,  0549.2</t>
  </si>
  <si>
    <t>Waters Oasis HLB cartridge 6cc/150mg 60µm, 186003379</t>
  </si>
  <si>
    <t>Mohs Hardiness Testing Pencil Set</t>
  </si>
  <si>
    <t>Nalgene® bottle-top sterile filter units
 capacity 500 mL, pore size 0.2 μm, fits 45 mm bottle neck,Polystyrene body with graduations. Membrane is polyethersulfone (PES), offering higher aqueous flow rates, lower extractables (no wetting agents), lower protein binding, and greater strength, capacity and chemical resistance than cellulose acetate, nitrocellulose or nylon. Sterile. 12 pieces per pack, Z358223-12EA</t>
  </si>
  <si>
    <t>#HK 47.1 :Glass fibre round filters MN 85/70 BF 45 mm, pak/100 kom</t>
  </si>
  <si>
    <t>6-well plate, Corning, non-pyrogenic, polystyrene, cls3506-100EA</t>
  </si>
  <si>
    <t>96 well plates, flat bottom, clear, polystyrene, M2936-100EA</t>
  </si>
  <si>
    <t xml:space="preserve">96-well plate, PS, flat bottom, sterile, grainer 655161 </t>
  </si>
  <si>
    <t>adapters for 10/15 mL tubes in 50 mL rotor, 6/cs, sigma aldrich cat no CLS480140-6EA</t>
  </si>
  <si>
    <t>Adapters with NS-stopcock, Bent tubing olive (90), 14/23</t>
  </si>
  <si>
    <t>Adapters with NS-stopcock, Bent tubing olive (90), 29/32</t>
  </si>
  <si>
    <t>Adapters with olive , Bent tubing olive (90), 14/23</t>
  </si>
  <si>
    <t>Adapters with olive , Bent tubing olive (90), 29/32</t>
  </si>
  <si>
    <t>Applied Biosystems, 4306737, MicroAmp Optical 96 – well Reaction Plates with Barcode, 20/pkg</t>
  </si>
  <si>
    <t>Applied Biosystems, 4311971, MicroAmp Optical Adhesive Covers;100/pkg</t>
  </si>
  <si>
    <t>BALON 10 L HDPE,9139934,LLG</t>
  </si>
  <si>
    <t>bočice za uzorkovanje; ROTH 10ml, šifra LC83.1</t>
  </si>
  <si>
    <t>bočice za uzorkovanje; ROTH 15ml, šifra LC84.1</t>
  </si>
  <si>
    <t>Brand pipette tips, 1000 uL, ref. no. 732032</t>
  </si>
  <si>
    <t xml:space="preserve">Capp ExpellPlus 10ul Universal Tips, Low Retention, Bulk Bag 1000 tips/pk, Capp Denmark </t>
  </si>
  <si>
    <t>Carl Roth Micro Powder Spatula Set 160mm AT17.1</t>
  </si>
  <si>
    <t>Cell Culture Flasks, non-treated, non-pyrogenic, capacity 70ml</t>
  </si>
  <si>
    <t>Cellulose acetate Membrane Filter; Pore size (µm): 0.45; Diameter (mm): 47</t>
  </si>
  <si>
    <t>Cellulose Nitrate CN Membrane Filters, 0.22 um, 25mm, Nonsterile, 200 per pack</t>
  </si>
  <si>
    <t>Cellulose nitrate filter 0.45 um</t>
  </si>
  <si>
    <t>centrifuge tubes, PP, with green screw cap, sterile, singled packed, conical, with gradiation and marking area, DNase and RNase free, diam 30 mm, height 120 mm, capacity 50 mL, LLG cat no 9.316 064</t>
  </si>
  <si>
    <t>Column or fused silica cutter with rotating Diamond Blade</t>
  </si>
  <si>
    <t>Conical joint 14 yellow</t>
  </si>
  <si>
    <t>copper tape - 12.5 mm x 16 m, code AGG253</t>
  </si>
  <si>
    <t>Cotton wool roll, 500g, absorbent, 9.413 155</t>
  </si>
  <si>
    <t>Čep GL45 crveni; +180C s rupom 34mm; Duran</t>
  </si>
  <si>
    <t xml:space="preserve">četke za čaše </t>
  </si>
  <si>
    <t>četke za epruvete</t>
  </si>
  <si>
    <t>Disposable reaction tubes 2 ml</t>
  </si>
  <si>
    <t>EM-Tech 5X.AM high precision reverse action tweezers style 5, extra fine straight tips, anti-magnetic stainless steel, code 50-001750</t>
  </si>
  <si>
    <t xml:space="preserve">Eppendorf™ Autoclavable Safe-Lock Micropestle. Micropestles feature two sides for optimal fit in 1.5 and 2.0mL vessels, Eppendorf™ 0030120973, </t>
  </si>
  <si>
    <t>Epruv.plast. Ster. Sa zap.graduisana 15ml, Sarsted 62.554.502</t>
  </si>
  <si>
    <t xml:space="preserve">Epruveta 15 ml, 120x17mm,konusna, graduisana, sa zapusacem, polipropilen, sterilna, </t>
  </si>
  <si>
    <t>Epruveta. Plasticna, Ster. 50 ml(bez stope), Sarstedt, 62.547.254</t>
  </si>
  <si>
    <t>Epruvete sa zapušačem 5ml, sterilna</t>
  </si>
  <si>
    <t>Expell 5130130C, 1000µl,clear, bag, 1000/1pcs</t>
  </si>
  <si>
    <t>Expell plus 5030040C, 10µl long, clear, bag 1000/1 pcs</t>
  </si>
  <si>
    <t>Expellplus 200µl 5131090 Capp</t>
  </si>
  <si>
    <t>Expellplus 5131060C, 10µl long, bag, presterile w/filter, 1000/1 pcs</t>
  </si>
  <si>
    <t>FILTER PAPIR FI 110MM,CRNA TRAKA, KVALITATIVNI</t>
  </si>
  <si>
    <t>FILTER PAPIR PLAVA TR. 110MM,KVALITATIVNI</t>
  </si>
  <si>
    <t>Filter papir,  Tip:651/120</t>
  </si>
  <si>
    <t>Filter papir, Whatman 44, prečnik 110 mm, 100/pk, filter papir, sigma-aldrich (Merck) WHA1444110</t>
  </si>
  <si>
    <t>Filter za špric 0.22μm, Ø33 mm kat. Br. P668.1</t>
  </si>
  <si>
    <t>Gilder grid compact storage box, numbered, code SB25N</t>
  </si>
  <si>
    <t>Glass fibre round filters MN 85/70 BF 45 mm, ROTH    HK47.1(pak/100 kom)</t>
  </si>
  <si>
    <t>Gloves ergo, nitrile, powder-free, size L, 200/pk, 9.006 373</t>
  </si>
  <si>
    <t>Gloves ergo, nitrile, powder-free, size M, 200/pk, 9.006 372</t>
  </si>
  <si>
    <t>Greiner bio-one, 616201, PCR tubice 1.5 ml, polypropilen, DNase RNase free</t>
  </si>
  <si>
    <t>Greiner Bio-one, 667201, PCR tubice,  0.5 ml, flat cap, natural</t>
  </si>
  <si>
    <t>Hi. PErf. Glass Vial, foil -lined</t>
  </si>
  <si>
    <t>Holey carbon films on 300 mesh copper grids (pack of 50 kom.), code AGS147-3</t>
  </si>
  <si>
    <t>INDIKATOR PAPIR PH 0-14</t>
  </si>
  <si>
    <t>Kapilare (ringcaps® disposable capillary pipettes 10μl)</t>
  </si>
  <si>
    <t xml:space="preserve">Laboratorijska boca 150 l GL45 bez čepa ;Duran </t>
  </si>
  <si>
    <t>LLG-Microtubes 1.5 ml, non-sterile, clear, with lid, PP, DNase, RNase and pyrogen free, pack of 1000,  9409024</t>
  </si>
  <si>
    <t>magneti</t>
  </si>
  <si>
    <t>Magnetic stirring bar  20x6 mm, PTFE, cylindrical, 9198920</t>
  </si>
  <si>
    <t>Magnetic stirring bar "Economy", 50x8 mm, PTFE, cylindrical, 9198950</t>
  </si>
  <si>
    <t>Magnetna jezgra (0994.1) pak/10kom, MAGNET 10 X 6 MM, 9198910,LLG</t>
  </si>
  <si>
    <t>Membranski filteri, 0.45µm promer pora, nitrocelulozni sterilni, pojedinačno pakovani</t>
  </si>
  <si>
    <t>Membranski filtri, Millex-GV13, 0,22 mm, diameter 13 mm, membrana Durapore PVDF, nesterilni, hidrofilni 100/pk, PVDF MEMBRNE 0.22UM, 13MM,A200,M13PVB022,AMTAST</t>
  </si>
  <si>
    <t>Microtubes 1.5ml 9409024, LLG</t>
  </si>
  <si>
    <r>
      <rPr>
        <b/>
        <sz val="10"/>
        <rFont val="Times New Roman"/>
        <family val="1"/>
      </rPr>
      <t>Microtubes 2ml</t>
    </r>
    <r>
      <rPr>
        <sz val="10"/>
        <rFont val="Times New Roman"/>
        <family val="1"/>
      </rPr>
      <t xml:space="preserve"> 9409025, LLG</t>
    </r>
  </si>
  <si>
    <t xml:space="preserve">MIkrotitar ploče sa 96 ravnih velova, sterilne </t>
  </si>
  <si>
    <t>mikrotitar pločice 96-well ravno dno</t>
  </si>
  <si>
    <t>Mikrotuba 2 ml (Microcentrifuge tubes 2 ml)</t>
  </si>
  <si>
    <t>Mikrotube 1.5 ml (Mµlti®-safety microcentrifuge tubes)</t>
  </si>
  <si>
    <t>Mikrotube 1.5 ml, nesterilene</t>
  </si>
  <si>
    <t xml:space="preserve">Nastavak za pipete od 50 do 1000 µl, 0030 000.927, 1000 kom, Eppendorf </t>
  </si>
  <si>
    <t xml:space="preserve">Nastavci plavi  50-1000u1/500kom </t>
  </si>
  <si>
    <t>Nastavci za automatsku pipetu (37 Mµlti® UNIVERSAL 1-200 µl)</t>
  </si>
  <si>
    <t>Nastavci za automatsku pipetu (40 Mµlti® UNIVERSAL 100-1000 µl)</t>
  </si>
  <si>
    <t>Nastavci za automatsku pipetu 0,5-20u1/1000 kom BRAND</t>
  </si>
  <si>
    <t>Nastavci za automatsku pipetu/ Eppendorf Tips,  0.1-10μl</t>
  </si>
  <si>
    <t>Nastavci za transfer pipetu, 100-1000 uL</t>
  </si>
  <si>
    <t>Nastavci za transfer pipetu, 10-200 uL</t>
  </si>
  <si>
    <t>Nastavci za transfer pipetu, 1-10 uL</t>
  </si>
  <si>
    <t>Nastavci žuti 2-200ul BRAND</t>
  </si>
  <si>
    <t>NMR tube caps</t>
  </si>
  <si>
    <t>odgovarajući plastični čepovi ROTH, šifra LC87.1, ND22 za bočice za uzorkovanje (ROTH od 15ml i 10ml, tj. za date šifre LC84.1 i LC83.1)</t>
  </si>
  <si>
    <t>Papirna vata</t>
  </si>
  <si>
    <t>Parafilm</t>
  </si>
  <si>
    <t>PARAFILM M SEALING FILM 100mmX38m,9170002,LLG</t>
  </si>
  <si>
    <t>Pasterove pipete 10ml, nesterilne, graduisane</t>
  </si>
  <si>
    <t>Pasterove pipete 5ml, nesterilne, graduisane</t>
  </si>
  <si>
    <t xml:space="preserve">PCR 96-well plate, Dnase-Rnase free, suitable for qPCR,  </t>
  </si>
  <si>
    <t xml:space="preserve">PCR tube 0.2 ml (PCR tubes with flat cap) </t>
  </si>
  <si>
    <t>PCR tube 0.5 ml (Mµlti®-safety microcentrifuge tubes)</t>
  </si>
  <si>
    <t>PCR Tube 2,0ml , Pak 1000 kom, 6510856*LLG</t>
  </si>
  <si>
    <t>PCR tubes 0.2 ml, transparent, flat cap, single, 9409371, LLG</t>
  </si>
  <si>
    <t xml:space="preserve">PCR tubes with attached cap, flat cap, PP, Compatible with all major thermal cyclers, 0.2 mL, RNase, DNase and DNA free. autoclavable,  suitable for qPCR, </t>
  </si>
  <si>
    <t>PCR tubice 0.2 ml, Dnase, Rnase free</t>
  </si>
  <si>
    <r>
      <rPr>
        <b/>
        <sz val="10"/>
        <rFont val="Times New Roman"/>
        <family val="1"/>
      </rPr>
      <t>PCR tubice 0.2ml</t>
    </r>
    <r>
      <rPr>
        <sz val="10"/>
        <rFont val="Times New Roman"/>
        <family val="1"/>
      </rPr>
      <t>, Greiner Bio-One 683201, PCR clean</t>
    </r>
  </si>
  <si>
    <r>
      <rPr>
        <b/>
        <sz val="10"/>
        <rFont val="Times New Roman"/>
        <family val="1"/>
      </rPr>
      <t>PCR tubice 0.5ml</t>
    </r>
    <r>
      <rPr>
        <sz val="10"/>
        <rFont val="Times New Roman"/>
        <family val="1"/>
      </rPr>
      <t>, Greiner Bio-One 682201, PCR clean</t>
    </r>
  </si>
  <si>
    <t>PCR tubice 1.5 ml, polypropilen, DNase RNase free</t>
  </si>
  <si>
    <r>
      <t xml:space="preserve">PCR tubice 1.5mL, </t>
    </r>
    <r>
      <rPr>
        <sz val="10"/>
        <rFont val="Times New Roman"/>
        <family val="1"/>
      </rPr>
      <t>PCR clean</t>
    </r>
  </si>
  <si>
    <t xml:space="preserve">    ROTH </t>
  </si>
  <si>
    <t>100 pcs/pack</t>
  </si>
  <si>
    <t>6 adapters/pack</t>
  </si>
  <si>
    <t>Roth, CC28.1</t>
  </si>
  <si>
    <t>Roth, CC31.1</t>
  </si>
  <si>
    <t>Roth, CA84.1</t>
  </si>
  <si>
    <t>Roth, CA87.1</t>
  </si>
  <si>
    <t>Applied Biosystems</t>
  </si>
  <si>
    <t>10 l</t>
  </si>
  <si>
    <t>ROTH</t>
  </si>
  <si>
    <t>10 bags of 500 pipettes</t>
  </si>
  <si>
    <t xml:space="preserve">1000 pipettes/bag LLG-cat no 5030010 </t>
  </si>
  <si>
    <t>Carl Roth</t>
  </si>
  <si>
    <t>AMTAST; MFCA047045</t>
  </si>
  <si>
    <t>tisch scientific, 200 in 1 SF 18171</t>
  </si>
  <si>
    <t>sartorius stedim biotech, 100 in 1 11406-50-ACN</t>
  </si>
  <si>
    <t>50 tubes/pack</t>
  </si>
  <si>
    <t>Agilent</t>
  </si>
  <si>
    <t>Roth, 1165.1</t>
  </si>
  <si>
    <t>agar scientific</t>
  </si>
  <si>
    <t>Ru-Ve: 540487</t>
  </si>
  <si>
    <t>R50 mm</t>
  </si>
  <si>
    <t>R10mm</t>
  </si>
  <si>
    <t>Brand</t>
  </si>
  <si>
    <t>Labtech serving scientists</t>
  </si>
  <si>
    <t>Eppendorf</t>
  </si>
  <si>
    <t>Sarsted 62.554.502</t>
  </si>
  <si>
    <t>Sarstedt 62.554.502</t>
  </si>
  <si>
    <t xml:space="preserve"> Sarstedt, 62.547.254</t>
  </si>
  <si>
    <t>Sarstedt 55 475 001</t>
  </si>
  <si>
    <t>Expell 5130130C</t>
  </si>
  <si>
    <t>Expellplus 5030040C</t>
  </si>
  <si>
    <t xml:space="preserve"> 5131090 Capp</t>
  </si>
  <si>
    <t>Expellplus 5131060C</t>
  </si>
  <si>
    <t>LLG, 9045831</t>
  </si>
  <si>
    <t>LLG, 6242672</t>
  </si>
  <si>
    <t>Format/size: 58x58 cm Macherey Nagel, Germany</t>
  </si>
  <si>
    <t>FILTER PAPER CIRCLES MN 85/70 BF, 45 MM ,6901000,LLG</t>
  </si>
  <si>
    <t>LLG-</t>
  </si>
  <si>
    <t>Greiner bio-one, 616201</t>
  </si>
  <si>
    <t>Greiner Bio-one</t>
  </si>
  <si>
    <t>Perkin Elmer, case of 500 6000128</t>
  </si>
  <si>
    <t xml:space="preserve">LLG,9129807        </t>
  </si>
  <si>
    <t>Carl Roth A757.1</t>
  </si>
  <si>
    <t>Ru-Ve: 727786</t>
  </si>
  <si>
    <t>LLG Labware</t>
  </si>
  <si>
    <t>MAGNET  30 X 8 MM, PAK 10 KOM,LLG,9198767</t>
  </si>
  <si>
    <t xml:space="preserve"> LLG Labware</t>
  </si>
  <si>
    <t>Sartorius™ 13006--47----ACN</t>
  </si>
  <si>
    <t>LLG, 9409024</t>
  </si>
  <si>
    <t>LLG, 9409025</t>
  </si>
  <si>
    <t>Kartell</t>
  </si>
  <si>
    <t>Carl Roth CK06.1</t>
  </si>
  <si>
    <t>Carl Roth 7080.1</t>
  </si>
  <si>
    <t>Sarstedt 72690001</t>
  </si>
  <si>
    <t>NASTAVCI epTIPS 50-1000ul,0030000927,EPPENDORF</t>
  </si>
  <si>
    <t>Brand- Sigma z332925 2PAK</t>
  </si>
  <si>
    <t>bulk-packed (bag), non-sterile, Carl Roth 8156.1</t>
  </si>
  <si>
    <t>bulk-packed (bag), non-sterile, Carl Roth 8163.1</t>
  </si>
  <si>
    <t>NASTAVCI PLAVI  100-1000 Ul,llg,6206142</t>
  </si>
  <si>
    <t>NASTAVCI ZUTI 2-200ul,llg,6206251</t>
  </si>
  <si>
    <t>THERMO  QSP 10 nastavci 10ul, dugi, set=1000kom,THERMO, 102-Q</t>
  </si>
  <si>
    <t>Sigma Aldrich Z153273-100EA</t>
  </si>
  <si>
    <t>VATA PAPIRNA 1KG,AGAVA,20202</t>
  </si>
  <si>
    <t>Sigma-Aldrich, kat.br. P7668-1EA</t>
  </si>
  <si>
    <t>Roth, H666.1</t>
  </si>
  <si>
    <t>bez posebnog zahteva</t>
  </si>
  <si>
    <t>50 pcs/pack</t>
  </si>
  <si>
    <t>Carl Roth CEL6.1</t>
  </si>
  <si>
    <t>Carl Roth 7060.1</t>
  </si>
  <si>
    <t>6510856*LLG</t>
  </si>
  <si>
    <t>1000 pcs/pack LLG catalog no 9.409 371</t>
  </si>
  <si>
    <t>Greiner Bio-One 683201</t>
  </si>
  <si>
    <t>Greiner Bio-One 682201</t>
  </si>
  <si>
    <t>SPRIC 2ML TRODELNI STER.,0220,DINE TRADE</t>
  </si>
  <si>
    <t>SPRIC, 10ML,1033,DINE</t>
  </si>
  <si>
    <t>BioLite, 130188</t>
  </si>
  <si>
    <t>Menzel-glaser</t>
  </si>
  <si>
    <t>SYRINGE FILTER PTFE 13mm 0,45 /100KOM/,AMTAST.SFPTFE013045</t>
  </si>
  <si>
    <t>GumenaLLG 9.270 995</t>
  </si>
  <si>
    <t xml:space="preserve">cartridge  LC 163 , Purelab </t>
  </si>
  <si>
    <t xml:space="preserve">cartridge  LC 140 , Purelab </t>
  </si>
  <si>
    <t xml:space="preserve">BOCA SG  100 ML, PE     ,LLG,9072951                </t>
  </si>
  <si>
    <t>1000 pcs/pack , LLG Cat. No 9.409 024</t>
  </si>
  <si>
    <t>1000 pcs/pack  LLG Cat. No 9.409 025</t>
  </si>
  <si>
    <t>MEMBRANE RC 47MM, 0,45UM,M47RC045,AMTAST</t>
  </si>
  <si>
    <t>SYRINGE RC 0.45UM,13MM,100KOM,AMTAST,S13RC045</t>
  </si>
  <si>
    <t>Roth, KC99.1</t>
  </si>
  <si>
    <t>Carl Roth 1489.2</t>
  </si>
  <si>
    <t>Sarsted 72.1979.202</t>
  </si>
  <si>
    <t>Sarsted 95.1994</t>
  </si>
  <si>
    <t>Ru-Ve: 430057</t>
  </si>
  <si>
    <t>Sarstedt 86.1253.001</t>
  </si>
  <si>
    <t>Sarstedt 861685 001</t>
  </si>
  <si>
    <t>200 pipettes/bag , LLG cat no 7.930 402</t>
  </si>
  <si>
    <t>150 pipettes/bag  LLG cat no 7.930 403</t>
  </si>
  <si>
    <t xml:space="preserve">Carl Zeiss </t>
  </si>
  <si>
    <t>Waters</t>
  </si>
  <si>
    <t>Spektar Čačak</t>
  </si>
  <si>
    <t>LLG,9223502</t>
  </si>
  <si>
    <t>Sartorius, 11 406-47-CAN, 0,45μm, PAK 100</t>
  </si>
  <si>
    <t>Carl Roth 
KH54.1</t>
  </si>
  <si>
    <t>Carl Roth, 8404.1</t>
  </si>
  <si>
    <t>Perkin Elmer, case of 1000 6001087</t>
  </si>
  <si>
    <r>
      <t xml:space="preserve">ROTH </t>
    </r>
    <r>
      <rPr>
        <b/>
        <sz val="10"/>
        <rFont val="Cambria"/>
        <family val="1"/>
      </rPr>
      <t>Rotilabo®</t>
    </r>
    <r>
      <rPr>
        <sz val="10"/>
        <rFont val="Cambria"/>
        <family val="1"/>
      </rPr>
      <t xml:space="preserve">-Spritzenfilter </t>
    </r>
    <r>
      <rPr>
        <b/>
        <sz val="10"/>
        <rFont val="Cambria"/>
        <family val="1"/>
      </rPr>
      <t>PES</t>
    </r>
    <r>
      <rPr>
        <sz val="10"/>
        <rFont val="Cambria"/>
        <family val="1"/>
      </rPr>
      <t xml:space="preserve">; steril; </t>
    </r>
    <r>
      <rPr>
        <b/>
        <sz val="10"/>
        <rFont val="Cambria"/>
        <family val="1"/>
      </rPr>
      <t>φ 33 mm</t>
    </r>
    <r>
      <rPr>
        <sz val="10"/>
        <rFont val="Cambria"/>
        <family val="1"/>
      </rPr>
      <t xml:space="preserve">, pore </t>
    </r>
    <r>
      <rPr>
        <b/>
        <sz val="10"/>
        <rFont val="Cambria"/>
        <family val="1"/>
      </rPr>
      <t>0,22 μm</t>
    </r>
    <r>
      <rPr>
        <sz val="10"/>
        <rFont val="Cambria"/>
        <family val="1"/>
      </rPr>
      <t xml:space="preserve"> </t>
    </r>
  </si>
  <si>
    <r>
      <t xml:space="preserve">ROTH </t>
    </r>
    <r>
      <rPr>
        <b/>
        <sz val="10"/>
        <rFont val="Cambria"/>
        <family val="1"/>
      </rPr>
      <t>Rotilabo®</t>
    </r>
    <r>
      <rPr>
        <sz val="10"/>
        <rFont val="Cambria"/>
        <family val="1"/>
      </rPr>
      <t xml:space="preserve">-Spritzenfilter </t>
    </r>
    <r>
      <rPr>
        <b/>
        <sz val="10"/>
        <rFont val="Cambria"/>
        <family val="1"/>
      </rPr>
      <t>CME</t>
    </r>
    <r>
      <rPr>
        <sz val="10"/>
        <rFont val="Cambria"/>
        <family val="1"/>
      </rPr>
      <t xml:space="preserve">; steril; </t>
    </r>
    <r>
      <rPr>
        <b/>
        <sz val="10"/>
        <rFont val="Cambria"/>
        <family val="1"/>
      </rPr>
      <t>φ 33 mm</t>
    </r>
    <r>
      <rPr>
        <sz val="10"/>
        <rFont val="Cambria"/>
        <family val="1"/>
      </rPr>
      <t xml:space="preserve">, pore </t>
    </r>
    <r>
      <rPr>
        <b/>
        <sz val="10"/>
        <rFont val="Cambria"/>
        <family val="1"/>
      </rPr>
      <t>0,22 μm</t>
    </r>
    <r>
      <rPr>
        <sz val="10"/>
        <rFont val="Cambria"/>
        <family val="1"/>
      </rPr>
      <t xml:space="preserve"> </t>
    </r>
  </si>
  <si>
    <r>
      <t xml:space="preserve">ROTH </t>
    </r>
    <r>
      <rPr>
        <b/>
        <sz val="10"/>
        <rFont val="Cambria"/>
        <family val="1"/>
      </rPr>
      <t>Rotilabo®</t>
    </r>
    <r>
      <rPr>
        <sz val="10"/>
        <rFont val="Cambria"/>
        <family val="1"/>
      </rPr>
      <t xml:space="preserve">-Spritzenfilter </t>
    </r>
    <r>
      <rPr>
        <b/>
        <sz val="10"/>
        <rFont val="Cambria"/>
        <family val="1"/>
      </rPr>
      <t>PVDF</t>
    </r>
    <r>
      <rPr>
        <sz val="10"/>
        <rFont val="Cambria"/>
        <family val="1"/>
      </rPr>
      <t xml:space="preserve">; steril; </t>
    </r>
    <r>
      <rPr>
        <b/>
        <sz val="10"/>
        <rFont val="Cambria"/>
        <family val="1"/>
      </rPr>
      <t>φ 33 mm</t>
    </r>
    <r>
      <rPr>
        <sz val="10"/>
        <rFont val="Cambria"/>
        <family val="1"/>
      </rPr>
      <t xml:space="preserve">, pore </t>
    </r>
    <r>
      <rPr>
        <b/>
        <sz val="10"/>
        <rFont val="Cambria"/>
        <family val="1"/>
      </rPr>
      <t>0,22 μm</t>
    </r>
    <r>
      <rPr>
        <sz val="10"/>
        <rFont val="Cambria"/>
        <family val="1"/>
      </rPr>
      <t xml:space="preserve"> </t>
    </r>
  </si>
  <si>
    <r>
      <t xml:space="preserve">ROTH Rotilabo®-Spritzenfilter </t>
    </r>
    <r>
      <rPr>
        <b/>
        <sz val="10"/>
        <rFont val="Cambria"/>
        <family val="1"/>
      </rPr>
      <t>PES</t>
    </r>
    <r>
      <rPr>
        <sz val="10"/>
        <rFont val="Cambria"/>
        <family val="1"/>
      </rPr>
      <t xml:space="preserve">; steril; φ 33 mm, pore 0,45 μm </t>
    </r>
  </si>
  <si>
    <r>
      <t xml:space="preserve">ROTH </t>
    </r>
    <r>
      <rPr>
        <b/>
        <sz val="10"/>
        <rFont val="Cambria"/>
        <family val="1"/>
      </rPr>
      <t>Rotilabo®</t>
    </r>
    <r>
      <rPr>
        <sz val="10"/>
        <rFont val="Cambria"/>
        <family val="1"/>
      </rPr>
      <t xml:space="preserve">-Spritzenfilter </t>
    </r>
    <r>
      <rPr>
        <b/>
        <sz val="10"/>
        <rFont val="Cambria"/>
        <family val="1"/>
      </rPr>
      <t>CME</t>
    </r>
    <r>
      <rPr>
        <sz val="10"/>
        <rFont val="Cambria"/>
        <family val="1"/>
      </rPr>
      <t xml:space="preserve">; steril; </t>
    </r>
    <r>
      <rPr>
        <b/>
        <sz val="10"/>
        <rFont val="Cambria"/>
        <family val="1"/>
      </rPr>
      <t>φ 33 mm</t>
    </r>
    <r>
      <rPr>
        <sz val="10"/>
        <rFont val="Cambria"/>
        <family val="1"/>
      </rPr>
      <t xml:space="preserve">, pore </t>
    </r>
    <r>
      <rPr>
        <b/>
        <sz val="10"/>
        <rFont val="Cambria"/>
        <family val="1"/>
      </rPr>
      <t>0,45 μm</t>
    </r>
    <r>
      <rPr>
        <sz val="10"/>
        <rFont val="Cambria"/>
        <family val="1"/>
      </rPr>
      <t xml:space="preserve"> </t>
    </r>
  </si>
  <si>
    <r>
      <t xml:space="preserve">ROTH </t>
    </r>
    <r>
      <rPr>
        <b/>
        <sz val="10"/>
        <rFont val="Cambria"/>
        <family val="1"/>
      </rPr>
      <t>Rotilabo®</t>
    </r>
    <r>
      <rPr>
        <sz val="10"/>
        <rFont val="Cambria"/>
        <family val="1"/>
      </rPr>
      <t xml:space="preserve">-Spritzenfilter </t>
    </r>
    <r>
      <rPr>
        <b/>
        <sz val="10"/>
        <rFont val="Cambria"/>
        <family val="1"/>
      </rPr>
      <t>PVDF</t>
    </r>
    <r>
      <rPr>
        <sz val="10"/>
        <rFont val="Cambria"/>
        <family val="1"/>
      </rPr>
      <t xml:space="preserve">; steril; </t>
    </r>
    <r>
      <rPr>
        <b/>
        <sz val="10"/>
        <rFont val="Cambria"/>
        <family val="1"/>
      </rPr>
      <t>φ 33 mm</t>
    </r>
    <r>
      <rPr>
        <sz val="10"/>
        <rFont val="Cambria"/>
        <family val="1"/>
      </rPr>
      <t xml:space="preserve">, pore </t>
    </r>
    <r>
      <rPr>
        <b/>
        <sz val="10"/>
        <rFont val="Cambria"/>
        <family val="1"/>
      </rPr>
      <t>0,45 μm</t>
    </r>
    <r>
      <rPr>
        <sz val="10"/>
        <rFont val="Cambria"/>
        <family val="1"/>
      </rPr>
      <t xml:space="preserve"> </t>
    </r>
  </si>
  <si>
    <t>6205672, LLG</t>
  </si>
  <si>
    <t>Carl Roth XH97.1</t>
  </si>
  <si>
    <t xml:space="preserve">Carl Roth EKY4.1 </t>
  </si>
  <si>
    <t>Carl Roth XH98.1</t>
  </si>
  <si>
    <t>186003379</t>
  </si>
  <si>
    <t>EA91325 Timstar</t>
  </si>
  <si>
    <t>Sigma Aldrich</t>
  </si>
  <si>
    <t>100pcs/pack</t>
  </si>
  <si>
    <t xml:space="preserve">kom. </t>
  </si>
  <si>
    <t>pakovanje od 20</t>
  </si>
  <si>
    <t>pakovanje od  100</t>
  </si>
  <si>
    <t>kutija od 100 komada</t>
  </si>
  <si>
    <t>5000/pack</t>
  </si>
  <si>
    <t>1000 pipettes/bag</t>
  </si>
  <si>
    <t>set</t>
  </si>
  <si>
    <t>komad</t>
  </si>
  <si>
    <t>kutija (600 pcs/pk)</t>
  </si>
  <si>
    <t>pak.</t>
  </si>
  <si>
    <t>pakovanje   od 500 kom</t>
  </si>
  <si>
    <t>pakovanje od 10 kom</t>
  </si>
  <si>
    <t>pakovanje od 50 kom</t>
  </si>
  <si>
    <t>pakovanje od 100 kom</t>
  </si>
  <si>
    <t>1000 kom/kesa</t>
  </si>
  <si>
    <t>1000 komada u kesi</t>
  </si>
  <si>
    <t>1000 kom u kesi</t>
  </si>
  <si>
    <t>100/pak</t>
  </si>
  <si>
    <t>50/pak</t>
  </si>
  <si>
    <t>Pakovanja od 500 komada</t>
  </si>
  <si>
    <t>pakovanje od  500</t>
  </si>
  <si>
    <t>pakovanje od 1000 kom</t>
  </si>
  <si>
    <t>paket</t>
  </si>
  <si>
    <t>pakovanje od 10</t>
  </si>
  <si>
    <t>100 kom</t>
  </si>
  <si>
    <t>pakovanje 1000 komada</t>
  </si>
  <si>
    <t>pakovanje od 1000  kom</t>
  </si>
  <si>
    <t>pak/1000 kom</t>
  </si>
  <si>
    <t>pakovanje od  1000</t>
  </si>
  <si>
    <t>pak/1000</t>
  </si>
  <si>
    <t>pakovanje od 100</t>
  </si>
  <si>
    <t>ком</t>
  </si>
  <si>
    <t>1000 pcs/pack</t>
  </si>
  <si>
    <t>pakovanje od1000 komada</t>
  </si>
  <si>
    <t>pakovanje od 1000 komada</t>
  </si>
  <si>
    <t>pakovanje/kutija od 100 komada</t>
  </si>
  <si>
    <t>1 kutija od 100 kom</t>
  </si>
  <si>
    <t>1 kutija od 50 kom</t>
  </si>
  <si>
    <t>set 50 kom</t>
  </si>
  <si>
    <t>set 25 kom</t>
  </si>
  <si>
    <t>200/ pak</t>
  </si>
  <si>
    <t>150/ pak</t>
  </si>
  <si>
    <t>30/PK</t>
  </si>
  <si>
    <t>pakovanje/kutija od 50 komada</t>
  </si>
  <si>
    <t>pak/100</t>
  </si>
  <si>
    <t>100/ pak</t>
  </si>
  <si>
    <t>Pakovanje od 50 komada</t>
  </si>
  <si>
    <t>5m/pak</t>
  </si>
  <si>
    <t>pakovanje od  25</t>
  </si>
  <si>
    <t>pakovanje od 100 trakica</t>
  </si>
  <si>
    <t>1 pak/30 komada</t>
  </si>
  <si>
    <t>PTFE syringe membrane filters, pore size: 0,45μm, diameter: 13 mm, luer tip, 100/pk</t>
  </si>
  <si>
    <t>Regenerated cellulose syringe membrane filters, pore size: 0,45μm, diameter: 13 mm, luer tip, 100/pk</t>
  </si>
  <si>
    <t>PRILOG B  KONKURSNE DOKUMENTACIJE ZA JAVNU NABAVKU  - OBRAZAC PONUDE SA STRUKTUROM CENE - OBRAZAC 1 TAČKA 5) - OPIS PREDMETA NABAVKE Materijal za obrazovanje i nauku - potrošni laboratorijski materijal i pribor,, po partijama</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</si>
</sst>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70">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name val="Cambria"/>
      <family val="1"/>
    </font>
    <font>
      <sz val="10"/>
      <name val="Times New Roman"/>
      <family val="1"/>
    </font>
    <font>
      <sz val="11"/>
      <name val="Times New Roman"/>
      <family val="1"/>
    </font>
    <font>
      <sz val="10"/>
      <color indexed="8"/>
      <name val="Cambria"/>
      <family val="1"/>
    </font>
    <font>
      <b/>
      <sz val="10"/>
      <name val="Times New Roman"/>
      <family val="1"/>
    </font>
    <font>
      <sz val="10"/>
      <color indexed="8"/>
      <name val="Times New Roman"/>
      <family val="1"/>
    </font>
    <font>
      <sz val="9"/>
      <name val="Times New Roman"/>
      <family val="1"/>
    </font>
    <font>
      <sz val="12"/>
      <name val="Times New Roman"/>
      <family val="1"/>
    </font>
    <font>
      <sz val="8"/>
      <name val="Cambria"/>
      <family val="1"/>
    </font>
    <font>
      <sz val="12"/>
      <name val="Cambria"/>
      <family val="1"/>
    </font>
    <font>
      <sz val="9"/>
      <name val="Cambria"/>
      <family val="1"/>
    </font>
    <font>
      <sz val="11"/>
      <name val="Cambria"/>
      <family val="1"/>
    </font>
    <font>
      <b/>
      <sz val="10"/>
      <name val="Cambria"/>
      <family val="1"/>
    </font>
    <font>
      <sz val="11"/>
      <color indexed="9"/>
      <name val="Cambria"/>
      <family val="2"/>
    </font>
    <font>
      <sz val="11"/>
      <color indexed="20"/>
      <name val="Cambria"/>
      <family val="2"/>
    </font>
    <font>
      <b/>
      <sz val="11"/>
      <color indexed="52"/>
      <name val="Cambria"/>
      <family val="2"/>
    </font>
    <font>
      <sz val="10"/>
      <color indexed="8"/>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b/>
      <strike/>
      <sz val="10"/>
      <name val="Cambria"/>
      <family val="1"/>
    </font>
    <font>
      <sz val="11"/>
      <color indexed="8"/>
      <name val="Times New Roman"/>
      <family val="1"/>
    </font>
    <font>
      <sz val="10"/>
      <color indexed="63"/>
      <name val="Times New Roman"/>
      <family val="1"/>
    </font>
    <font>
      <sz val="11"/>
      <color theme="1"/>
      <name val="Cambria"/>
      <family val="2"/>
    </font>
    <font>
      <sz val="11"/>
      <color theme="0"/>
      <name val="Cambria"/>
      <family val="2"/>
    </font>
    <font>
      <sz val="11"/>
      <color rgb="FF9C0006"/>
      <name val="Cambria"/>
      <family val="2"/>
    </font>
    <font>
      <b/>
      <sz val="11"/>
      <color rgb="FFFA7D00"/>
      <name val="Cambria"/>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0"/>
      <color theme="1"/>
      <name val="Times New Roman"/>
      <family val="1"/>
    </font>
    <font>
      <sz val="10"/>
      <color theme="1"/>
      <name val="Cambria"/>
      <family val="1"/>
    </font>
    <font>
      <sz val="11"/>
      <color theme="1"/>
      <name val="Times New Roman"/>
      <family val="1"/>
    </font>
    <font>
      <sz val="10"/>
      <color rgb="FF37474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right style="thin"/>
      <top/>
      <bottom style="thin"/>
    </border>
    <border>
      <left style="thin"/>
      <right style="thin"/>
      <top style="thin"/>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0" borderId="0">
      <alignment/>
      <protection/>
    </xf>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60" fillId="0" borderId="0">
      <alignment/>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wrapText="1"/>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6">
    <xf numFmtId="0" fontId="0" fillId="0" borderId="0" xfId="0" applyFont="1" applyAlignment="1">
      <alignment/>
    </xf>
    <xf numFmtId="0" fontId="9" fillId="0" borderId="0" xfId="0" applyFont="1" applyAlignment="1">
      <alignment/>
    </xf>
    <xf numFmtId="4" fontId="9" fillId="0" borderId="0" xfId="0" applyNumberFormat="1" applyFont="1" applyAlignment="1">
      <alignment/>
    </xf>
    <xf numFmtId="0" fontId="39" fillId="0" borderId="0" xfId="0" applyFont="1" applyAlignment="1">
      <alignment horizontal="center" vertical="center"/>
    </xf>
    <xf numFmtId="4" fontId="39" fillId="0" borderId="0" xfId="0" applyNumberFormat="1" applyFont="1" applyAlignment="1">
      <alignment horizontal="center" vertical="center"/>
    </xf>
    <xf numFmtId="0" fontId="39" fillId="0" borderId="0" xfId="84" applyFont="1" applyFill="1" applyBorder="1" applyAlignment="1">
      <alignment horizontal="right" vertical="center" wrapText="1"/>
      <protection/>
    </xf>
    <xf numFmtId="0" fontId="39" fillId="0" borderId="0" xfId="84" applyFont="1" applyFill="1" applyBorder="1" applyAlignment="1">
      <alignment horizontal="right" vertical="top" wrapText="1"/>
      <protection/>
    </xf>
    <xf numFmtId="0" fontId="39" fillId="0" borderId="0" xfId="84" applyFont="1" applyFill="1" applyBorder="1" applyAlignment="1">
      <alignment horizontal="center" vertical="top" wrapText="1"/>
      <protection/>
    </xf>
    <xf numFmtId="4" fontId="9" fillId="0" borderId="0" xfId="0" applyNumberFormat="1" applyFont="1" applyBorder="1" applyAlignment="1">
      <alignment horizontal="right" vertical="center" wrapText="1"/>
    </xf>
    <xf numFmtId="0" fontId="9" fillId="0" borderId="0" xfId="0" applyFont="1" applyAlignment="1">
      <alignment horizontal="right" vertical="justify" wrapText="1"/>
    </xf>
    <xf numFmtId="0" fontId="9" fillId="0" borderId="0" xfId="0" applyFont="1" applyAlignment="1">
      <alignment horizontal="center" vertical="center" wrapText="1"/>
    </xf>
    <xf numFmtId="0" fontId="39"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center" wrapText="1"/>
    </xf>
    <xf numFmtId="0" fontId="39" fillId="0" borderId="0" xfId="0" applyFont="1" applyBorder="1" applyAlignment="1">
      <alignment vertical="justify" wrapText="1"/>
    </xf>
    <xf numFmtId="0" fontId="39" fillId="0" borderId="0" xfId="0" applyFont="1" applyAlignment="1">
      <alignment horizontal="left" vertical="top" wrapText="1"/>
    </xf>
    <xf numFmtId="0" fontId="9" fillId="0" borderId="0" xfId="0" applyFont="1" applyAlignment="1">
      <alignment horizontal="center" vertical="center"/>
    </xf>
    <xf numFmtId="3" fontId="9" fillId="33" borderId="0" xfId="0" applyNumberFormat="1" applyFont="1" applyFill="1" applyAlignment="1">
      <alignment horizontal="right" vertical="center"/>
    </xf>
    <xf numFmtId="0" fontId="39" fillId="0" borderId="10" xfId="0" applyFont="1" applyBorder="1" applyAlignment="1">
      <alignment horizontal="center" vertical="center"/>
    </xf>
    <xf numFmtId="10" fontId="39" fillId="0" borderId="10" xfId="0" applyNumberFormat="1" applyFont="1" applyBorder="1" applyAlignment="1">
      <alignment/>
    </xf>
    <xf numFmtId="0" fontId="9" fillId="0" borderId="11" xfId="0" applyFont="1" applyBorder="1" applyAlignment="1">
      <alignment/>
    </xf>
    <xf numFmtId="0" fontId="39" fillId="0" borderId="11" xfId="0" applyFont="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left" vertical="top" wrapText="1"/>
    </xf>
    <xf numFmtId="0" fontId="39" fillId="0" borderId="0" xfId="0" applyFont="1" applyBorder="1" applyAlignment="1">
      <alignment horizontal="center" vertical="top" wrapText="1"/>
    </xf>
    <xf numFmtId="0" fontId="39" fillId="0" borderId="0" xfId="0" applyFont="1" applyBorder="1" applyAlignment="1">
      <alignment horizontal="left" vertical="center" wrapText="1"/>
    </xf>
    <xf numFmtId="0" fontId="39" fillId="0" borderId="0" xfId="0" applyFont="1" applyBorder="1" applyAlignment="1">
      <alignment horizontal="right" vertical="justify" wrapText="1"/>
    </xf>
    <xf numFmtId="0" fontId="39" fillId="0" borderId="0" xfId="84" applyFont="1" applyFill="1" applyAlignment="1">
      <alignment horizontal="left" vertical="center"/>
      <protection/>
    </xf>
    <xf numFmtId="0" fontId="39" fillId="0" borderId="0" xfId="0" applyFont="1" applyAlignment="1">
      <alignment horizontal="center" vertical="justify" wrapText="1"/>
    </xf>
    <xf numFmtId="0" fontId="39" fillId="0" borderId="0" xfId="84" applyFont="1" applyFill="1" applyAlignment="1">
      <alignment horizontal="left" vertical="top"/>
      <protection/>
    </xf>
    <xf numFmtId="4" fontId="39" fillId="0" borderId="10" xfId="0" applyNumberFormat="1" applyFont="1" applyBorder="1" applyAlignment="1">
      <alignment horizontal="right" vertical="center" wrapText="1"/>
    </xf>
    <xf numFmtId="0" fontId="39" fillId="0" borderId="0" xfId="0" applyFont="1" applyAlignment="1">
      <alignment vertical="justify" wrapText="1"/>
    </xf>
    <xf numFmtId="0" fontId="39" fillId="0" borderId="10" xfId="91" applyFont="1" applyFill="1" applyBorder="1" applyAlignment="1" applyProtection="1">
      <alignment horizontal="center" vertical="center" wrapText="1"/>
      <protection/>
    </xf>
    <xf numFmtId="0" fontId="39" fillId="0" borderId="10" xfId="0" applyFont="1" applyBorder="1" applyAlignment="1" applyProtection="1">
      <alignment horizontal="center" vertical="center" wrapText="1"/>
      <protection/>
    </xf>
    <xf numFmtId="3" fontId="39" fillId="33" borderId="10" xfId="91" applyNumberFormat="1" applyFont="1" applyFill="1" applyBorder="1" applyAlignment="1" applyProtection="1">
      <alignment horizontal="center" vertical="center" wrapText="1"/>
      <protection/>
    </xf>
    <xf numFmtId="0" fontId="39" fillId="0" borderId="10" xfId="91" applyFont="1" applyBorder="1" applyAlignment="1" applyProtection="1">
      <alignment horizontal="center" vertical="center" wrapText="1"/>
      <protection/>
    </xf>
    <xf numFmtId="0" fontId="39" fillId="0" borderId="10" xfId="84" applyFont="1" applyFill="1" applyBorder="1" applyAlignment="1" applyProtection="1">
      <alignment horizontal="center" vertical="center" wrapText="1"/>
      <protection/>
    </xf>
    <xf numFmtId="4" fontId="39" fillId="0" borderId="10" xfId="0" applyNumberFormat="1" applyFont="1" applyBorder="1" applyAlignment="1" applyProtection="1">
      <alignment horizontal="right" vertical="center" wrapText="1"/>
      <protection/>
    </xf>
    <xf numFmtId="0" fontId="39" fillId="7" borderId="10" xfId="0" applyFont="1" applyFill="1" applyBorder="1" applyAlignment="1" applyProtection="1">
      <alignment horizontal="center" vertical="center" wrapText="1"/>
      <protection locked="0"/>
    </xf>
    <xf numFmtId="0" fontId="39" fillId="7" borderId="10" xfId="91" applyFont="1" applyFill="1" applyBorder="1" applyAlignment="1" applyProtection="1">
      <alignment horizontal="center" vertical="center" wrapText="1"/>
      <protection locked="0"/>
    </xf>
    <xf numFmtId="0" fontId="65" fillId="7" borderId="10" xfId="0" applyFont="1" applyFill="1" applyBorder="1" applyAlignment="1" applyProtection="1">
      <alignment horizontal="center" vertical="center" wrapText="1"/>
      <protection locked="0"/>
    </xf>
    <xf numFmtId="4" fontId="39" fillId="7" borderId="10" xfId="0" applyNumberFormat="1" applyFont="1" applyFill="1" applyBorder="1" applyAlignment="1" applyProtection="1">
      <alignment horizontal="right" vertical="center" wrapText="1"/>
      <protection locked="0"/>
    </xf>
    <xf numFmtId="0" fontId="7" fillId="0" borderId="10" xfId="84" applyFont="1" applyBorder="1" applyAlignment="1" applyProtection="1">
      <alignment vertical="top" wrapText="1"/>
      <protection/>
    </xf>
    <xf numFmtId="0" fontId="11" fillId="0" borderId="10" xfId="84" applyFont="1" applyFill="1" applyBorder="1" applyAlignment="1" applyProtection="1">
      <alignment vertical="top" wrapText="1"/>
      <protection/>
    </xf>
    <xf numFmtId="49" fontId="13" fillId="34" borderId="10" xfId="63" applyNumberFormat="1" applyFont="1" applyFill="1" applyBorder="1" applyAlignment="1" applyProtection="1">
      <alignment vertical="top" wrapText="1"/>
      <protection/>
    </xf>
    <xf numFmtId="0" fontId="7" fillId="0" borderId="10" xfId="73" applyFont="1" applyFill="1" applyBorder="1" applyAlignment="1" applyProtection="1">
      <alignment vertical="top" wrapText="1"/>
      <protection/>
    </xf>
    <xf numFmtId="0" fontId="8" fillId="34" borderId="10" xfId="0" applyFont="1" applyFill="1" applyBorder="1" applyAlignment="1" applyProtection="1">
      <alignment vertical="top" wrapText="1"/>
      <protection/>
    </xf>
    <xf numFmtId="0" fontId="6" fillId="0" borderId="10" xfId="0" applyNumberFormat="1" applyFont="1" applyFill="1" applyBorder="1" applyAlignment="1" applyProtection="1">
      <alignment horizontal="center" vertical="top" wrapText="1"/>
      <protection/>
    </xf>
    <xf numFmtId="0" fontId="14" fillId="34" borderId="10" xfId="0" applyNumberFormat="1" applyFont="1" applyFill="1" applyBorder="1" applyAlignment="1" applyProtection="1">
      <alignment horizontal="center" vertical="top" wrapText="1"/>
      <protection/>
    </xf>
    <xf numFmtId="49" fontId="15" fillId="34" borderId="10" xfId="63"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17" fillId="34" borderId="10" xfId="0" applyFont="1" applyFill="1" applyBorder="1" applyAlignment="1" applyProtection="1">
      <alignment horizontal="center" vertical="top" wrapText="1"/>
      <protection/>
    </xf>
    <xf numFmtId="0" fontId="7" fillId="0" borderId="10" xfId="84" applyFont="1" applyBorder="1" applyAlignment="1" applyProtection="1">
      <alignment horizontal="center" vertical="top" wrapText="1"/>
      <protection/>
    </xf>
    <xf numFmtId="1" fontId="7" fillId="0" borderId="10" xfId="84" applyNumberFormat="1" applyFont="1" applyBorder="1" applyAlignment="1" applyProtection="1">
      <alignment horizontal="center" vertical="top" wrapText="1"/>
      <protection/>
    </xf>
    <xf numFmtId="0" fontId="7" fillId="0" borderId="10" xfId="84" applyFont="1" applyFill="1" applyBorder="1" applyAlignment="1" applyProtection="1">
      <alignment horizontal="center" vertical="top" wrapText="1"/>
      <protection/>
    </xf>
    <xf numFmtId="1" fontId="7" fillId="0" borderId="10" xfId="84" applyNumberFormat="1" applyFont="1" applyFill="1" applyBorder="1" applyAlignment="1" applyProtection="1">
      <alignment horizontal="center" vertical="top"/>
      <protection/>
    </xf>
    <xf numFmtId="0" fontId="7" fillId="0" borderId="10" xfId="73" applyFont="1" applyFill="1" applyBorder="1" applyAlignment="1" applyProtection="1">
      <alignment horizontal="center" vertical="top" wrapText="1"/>
      <protection/>
    </xf>
    <xf numFmtId="0" fontId="7" fillId="0" borderId="10" xfId="0" applyFont="1" applyBorder="1" applyAlignment="1" applyProtection="1">
      <alignment vertical="top" wrapText="1"/>
      <protection/>
    </xf>
    <xf numFmtId="0" fontId="6" fillId="0" borderId="10" xfId="0" applyFont="1" applyBorder="1" applyAlignment="1" applyProtection="1">
      <alignment horizontal="center" vertical="top" wrapText="1"/>
      <protection/>
    </xf>
    <xf numFmtId="0" fontId="7" fillId="0" borderId="10" xfId="0" applyFont="1" applyBorder="1" applyAlignment="1" applyProtection="1">
      <alignment horizontal="center" vertical="top" wrapText="1"/>
      <protection/>
    </xf>
    <xf numFmtId="0" fontId="66" fillId="0" borderId="10" xfId="0" applyFont="1" applyBorder="1" applyAlignment="1" applyProtection="1">
      <alignment vertical="top" wrapText="1"/>
      <protection/>
    </xf>
    <xf numFmtId="0" fontId="67" fillId="0" borderId="10" xfId="0" applyFont="1" applyBorder="1" applyAlignment="1" applyProtection="1">
      <alignment horizontal="center" vertical="top"/>
      <protection/>
    </xf>
    <xf numFmtId="0" fontId="66" fillId="0" borderId="10" xfId="0" applyFont="1" applyBorder="1" applyAlignment="1" applyProtection="1">
      <alignment horizontal="center" vertical="top"/>
      <protection/>
    </xf>
    <xf numFmtId="0" fontId="66" fillId="0" borderId="10" xfId="0" applyFont="1" applyFill="1" applyBorder="1" applyAlignment="1" applyProtection="1">
      <alignment horizontal="center" vertical="top" wrapText="1"/>
      <protection/>
    </xf>
    <xf numFmtId="0" fontId="7" fillId="0" borderId="10" xfId="0" applyFont="1" applyFill="1" applyBorder="1" applyAlignment="1" applyProtection="1">
      <alignment vertical="top" wrapText="1"/>
      <protection/>
    </xf>
    <xf numFmtId="0" fontId="7" fillId="0" borderId="10" xfId="0" applyFont="1" applyFill="1" applyBorder="1" applyAlignment="1" applyProtection="1">
      <alignment horizontal="center" vertical="top" wrapText="1"/>
      <protection/>
    </xf>
    <xf numFmtId="0" fontId="7" fillId="0" borderId="10" xfId="0" applyFont="1" applyFill="1" applyBorder="1" applyAlignment="1" applyProtection="1">
      <alignment horizontal="center" vertical="top" wrapText="1"/>
      <protection/>
    </xf>
    <xf numFmtId="49" fontId="7" fillId="0" borderId="10" xfId="0" applyNumberFormat="1" applyFont="1" applyFill="1" applyBorder="1" applyAlignment="1" applyProtection="1">
      <alignment vertical="top" wrapText="1"/>
      <protection/>
    </xf>
    <xf numFmtId="49"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6" fillId="0" borderId="10" xfId="73" applyFont="1" applyFill="1" applyBorder="1" applyAlignment="1" applyProtection="1">
      <alignment horizontal="center" vertical="top" wrapText="1"/>
      <protection/>
    </xf>
    <xf numFmtId="0" fontId="12" fillId="0" borderId="10" xfId="0" applyFont="1" applyBorder="1" applyAlignment="1" applyProtection="1">
      <alignment vertical="top" wrapText="1"/>
      <protection/>
    </xf>
    <xf numFmtId="0" fontId="12" fillId="0" borderId="10" xfId="0" applyFont="1" applyBorder="1" applyAlignment="1" applyProtection="1">
      <alignment horizontal="center" vertical="top" wrapText="1"/>
      <protection/>
    </xf>
    <xf numFmtId="0" fontId="12" fillId="0" borderId="10" xfId="0" applyFont="1" applyFill="1" applyBorder="1" applyAlignment="1" applyProtection="1">
      <alignment horizontal="center" vertical="top"/>
      <protection/>
    </xf>
    <xf numFmtId="0" fontId="12"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wrapText="1"/>
      <protection/>
    </xf>
    <xf numFmtId="0" fontId="7" fillId="0" borderId="10" xfId="73" applyFont="1" applyBorder="1" applyAlignment="1" applyProtection="1">
      <alignment vertical="top" wrapText="1"/>
      <protection/>
    </xf>
    <xf numFmtId="0" fontId="6" fillId="0" borderId="10" xfId="73" applyFont="1" applyBorder="1" applyAlignment="1" applyProtection="1">
      <alignment horizontal="center" vertical="top" wrapText="1"/>
      <protection/>
    </xf>
    <xf numFmtId="0" fontId="7" fillId="0" borderId="10" xfId="73" applyFont="1" applyBorder="1" applyAlignment="1" applyProtection="1">
      <alignment horizontal="center" vertical="top" wrapText="1"/>
      <protection/>
    </xf>
    <xf numFmtId="49" fontId="12" fillId="0" borderId="10" xfId="0" applyNumberFormat="1" applyFont="1" applyFill="1" applyBorder="1" applyAlignment="1" applyProtection="1">
      <alignment horizontal="center" vertical="top" wrapText="1"/>
      <protection/>
    </xf>
    <xf numFmtId="0" fontId="7" fillId="0" borderId="10" xfId="72" applyFont="1" applyFill="1" applyBorder="1" applyAlignment="1" applyProtection="1">
      <alignment vertical="top" wrapText="1"/>
      <protection/>
    </xf>
    <xf numFmtId="0" fontId="7" fillId="0" borderId="10" xfId="72" applyFont="1" applyFill="1" applyBorder="1" applyAlignment="1" applyProtection="1">
      <alignment horizontal="center" vertical="top" wrapText="1"/>
      <protection/>
    </xf>
    <xf numFmtId="0" fontId="8" fillId="0" borderId="10" xfId="0" applyFont="1" applyFill="1" applyBorder="1" applyAlignment="1" applyProtection="1">
      <alignment vertical="top" wrapText="1"/>
      <protection/>
    </xf>
    <xf numFmtId="0" fontId="68" fillId="0" borderId="10" xfId="0" applyFont="1" applyFill="1" applyBorder="1" applyAlignment="1" applyProtection="1">
      <alignment horizontal="center" vertical="top"/>
      <protection/>
    </xf>
    <xf numFmtId="0" fontId="8" fillId="0" borderId="10" xfId="0" applyFont="1" applyFill="1" applyBorder="1" applyAlignment="1" applyProtection="1">
      <alignment horizontal="center" vertical="top" wrapText="1"/>
      <protection/>
    </xf>
    <xf numFmtId="0" fontId="68" fillId="0" borderId="10" xfId="0" applyFont="1" applyFill="1" applyBorder="1" applyAlignment="1" applyProtection="1">
      <alignment horizontal="center" vertical="top"/>
      <protection/>
    </xf>
    <xf numFmtId="0" fontId="8" fillId="0" borderId="10" xfId="0" applyFont="1" applyFill="1" applyBorder="1" applyAlignment="1" applyProtection="1">
      <alignment horizontal="center" vertical="top" wrapText="1"/>
      <protection/>
    </xf>
    <xf numFmtId="0" fontId="7" fillId="34" borderId="10" xfId="0" applyFont="1" applyFill="1" applyBorder="1" applyAlignment="1" applyProtection="1">
      <alignment vertical="top" wrapText="1"/>
      <protection/>
    </xf>
    <xf numFmtId="0" fontId="7" fillId="34" borderId="10" xfId="0" applyFont="1" applyFill="1" applyBorder="1" applyAlignment="1" applyProtection="1">
      <alignment horizontal="center" vertical="top" wrapText="1"/>
      <protection/>
    </xf>
    <xf numFmtId="0" fontId="7" fillId="34" borderId="10" xfId="0" applyFont="1" applyFill="1" applyBorder="1" applyAlignment="1" applyProtection="1">
      <alignment horizontal="center" vertical="top"/>
      <protection/>
    </xf>
    <xf numFmtId="0" fontId="7" fillId="34" borderId="10" xfId="0" applyFont="1" applyFill="1" applyBorder="1" applyAlignment="1" applyProtection="1">
      <alignment horizontal="center" vertical="top" wrapText="1"/>
      <protection/>
    </xf>
    <xf numFmtId="0" fontId="7" fillId="0" borderId="10" xfId="0"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wrapText="1"/>
      <protection/>
    </xf>
    <xf numFmtId="0" fontId="11" fillId="0" borderId="10" xfId="0" applyFont="1" applyFill="1" applyBorder="1" applyAlignment="1" applyProtection="1">
      <alignment vertical="top" wrapText="1"/>
      <protection/>
    </xf>
    <xf numFmtId="0" fontId="9" fillId="0" borderId="10" xfId="0" applyFont="1" applyFill="1" applyBorder="1" applyAlignment="1" applyProtection="1">
      <alignment horizontal="center" vertical="top" wrapText="1"/>
      <protection/>
    </xf>
    <xf numFmtId="0" fontId="11" fillId="0" borderId="10" xfId="0" applyFont="1" applyFill="1" applyBorder="1" applyAlignment="1" applyProtection="1">
      <alignment horizontal="center" vertical="top" wrapText="1"/>
      <protection/>
    </xf>
    <xf numFmtId="0" fontId="7" fillId="34" borderId="10" xfId="74" applyFont="1" applyFill="1" applyBorder="1" applyAlignment="1" applyProtection="1">
      <alignment vertical="top" wrapText="1"/>
      <protection/>
    </xf>
    <xf numFmtId="0" fontId="66" fillId="0" borderId="10" xfId="0" applyFont="1" applyFill="1" applyBorder="1" applyAlignment="1" applyProtection="1">
      <alignment vertical="top" wrapText="1"/>
      <protection/>
    </xf>
    <xf numFmtId="0" fontId="67" fillId="0" borderId="10" xfId="0" applyFont="1" applyFill="1" applyBorder="1" applyAlignment="1" applyProtection="1">
      <alignment horizontal="center" vertical="top" wrapText="1"/>
      <protection/>
    </xf>
    <xf numFmtId="0" fontId="67" fillId="0" borderId="10" xfId="0" applyFont="1" applyBorder="1" applyAlignment="1" applyProtection="1">
      <alignment horizontal="center" vertical="top" wrapText="1"/>
      <protection/>
    </xf>
    <xf numFmtId="0" fontId="13" fillId="0" borderId="10" xfId="0" applyFont="1" applyBorder="1" applyAlignment="1" applyProtection="1">
      <alignment horizontal="center" vertical="top" wrapText="1"/>
      <protection/>
    </xf>
    <xf numFmtId="0" fontId="7" fillId="0" borderId="12" xfId="0" applyFont="1" applyBorder="1" applyAlignment="1" applyProtection="1">
      <alignment horizontal="center" vertical="top" wrapText="1"/>
      <protection/>
    </xf>
    <xf numFmtId="0" fontId="7" fillId="0" borderId="11" xfId="0" applyFont="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0" fontId="66" fillId="0" borderId="11" xfId="0" applyFont="1" applyBorder="1" applyAlignment="1" applyProtection="1">
      <alignment horizontal="center" vertical="top"/>
      <protection/>
    </xf>
    <xf numFmtId="0" fontId="7" fillId="0" borderId="0" xfId="0" applyFont="1" applyFill="1" applyAlignment="1" applyProtection="1">
      <alignment horizontal="center" vertical="top"/>
      <protection/>
    </xf>
    <xf numFmtId="0" fontId="10" fillId="0" borderId="10" xfId="0" applyFont="1" applyFill="1" applyBorder="1" applyAlignment="1" applyProtection="1">
      <alignment vertical="top" wrapText="1"/>
      <protection/>
    </xf>
    <xf numFmtId="0" fontId="7" fillId="0" borderId="10" xfId="0" applyFont="1" applyFill="1" applyBorder="1" applyAlignment="1" applyProtection="1">
      <alignment horizontal="center" vertical="top"/>
      <protection/>
    </xf>
    <xf numFmtId="0" fontId="7" fillId="0" borderId="11" xfId="0" applyFont="1" applyFill="1" applyBorder="1" applyAlignment="1" applyProtection="1">
      <alignment vertical="top" wrapText="1"/>
      <protection/>
    </xf>
    <xf numFmtId="0" fontId="7" fillId="0" borderId="11" xfId="0" applyFont="1" applyFill="1" applyBorder="1" applyAlignment="1" applyProtection="1">
      <alignment horizontal="center" vertical="top" wrapText="1"/>
      <protection/>
    </xf>
    <xf numFmtId="0" fontId="7" fillId="0" borderId="11" xfId="74" applyFont="1" applyFill="1" applyBorder="1" applyAlignment="1" applyProtection="1">
      <alignment vertical="top" wrapText="1"/>
      <protection/>
    </xf>
    <xf numFmtId="0" fontId="7" fillId="0" borderId="11" xfId="0" applyFont="1" applyBorder="1" applyAlignment="1" applyProtection="1">
      <alignment vertical="top" wrapText="1"/>
      <protection/>
    </xf>
    <xf numFmtId="0" fontId="6" fillId="0" borderId="11" xfId="0" applyFont="1" applyBorder="1" applyAlignment="1" applyProtection="1">
      <alignment horizontal="center" vertical="top" wrapText="1"/>
      <protection/>
    </xf>
    <xf numFmtId="0" fontId="8" fillId="0" borderId="11" xfId="0" applyFont="1" applyFill="1" applyBorder="1" applyAlignment="1" applyProtection="1">
      <alignment vertical="top" wrapText="1"/>
      <protection/>
    </xf>
    <xf numFmtId="0" fontId="68"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wrapText="1"/>
      <protection/>
    </xf>
    <xf numFmtId="0" fontId="7" fillId="0" borderId="10" xfId="86" applyFont="1" applyFill="1" applyBorder="1" applyAlignment="1" applyProtection="1">
      <alignment vertical="top" wrapText="1"/>
      <protection/>
    </xf>
    <xf numFmtId="0" fontId="7" fillId="0" borderId="10" xfId="86" applyFont="1" applyFill="1" applyBorder="1" applyAlignment="1" applyProtection="1">
      <alignment horizontal="center" vertical="top" wrapText="1"/>
      <protection/>
    </xf>
    <xf numFmtId="0" fontId="7" fillId="0" borderId="10" xfId="86" applyFont="1" applyFill="1" applyBorder="1" applyAlignment="1" applyProtection="1">
      <alignment horizontal="center" vertical="top" wrapText="1"/>
      <protection/>
    </xf>
    <xf numFmtId="0" fontId="7" fillId="0" borderId="0" xfId="0" applyFont="1" applyFill="1" applyAlignment="1" applyProtection="1">
      <alignment horizontal="center" vertical="top" wrapText="1"/>
      <protection/>
    </xf>
    <xf numFmtId="0" fontId="7" fillId="0" borderId="11" xfId="86" applyFont="1" applyFill="1" applyBorder="1" applyAlignment="1" applyProtection="1">
      <alignment horizontal="center" vertical="top" wrapText="1"/>
      <protection/>
    </xf>
    <xf numFmtId="0" fontId="67" fillId="0" borderId="11" xfId="0" applyFont="1" applyBorder="1" applyAlignment="1" applyProtection="1">
      <alignment horizontal="center" vertical="top" wrapText="1"/>
      <protection/>
    </xf>
    <xf numFmtId="0" fontId="7" fillId="0" borderId="10" xfId="0" applyFont="1" applyBorder="1" applyAlignment="1" applyProtection="1">
      <alignment horizontal="center" vertical="top"/>
      <protection/>
    </xf>
    <xf numFmtId="0" fontId="16" fillId="0" borderId="10" xfId="73" applyFont="1" applyFill="1" applyBorder="1" applyAlignment="1" applyProtection="1">
      <alignment horizontal="center" vertical="top" wrapText="1"/>
      <protection/>
    </xf>
    <xf numFmtId="0" fontId="8" fillId="0" borderId="10" xfId="0" applyFont="1" applyFill="1" applyBorder="1" applyAlignment="1" applyProtection="1">
      <alignment horizontal="center" vertical="top" wrapText="1"/>
      <protection/>
    </xf>
    <xf numFmtId="0" fontId="7" fillId="34" borderId="11" xfId="0" applyFont="1" applyFill="1" applyBorder="1" applyAlignment="1" applyProtection="1">
      <alignment vertical="top" wrapText="1"/>
      <protection/>
    </xf>
    <xf numFmtId="0" fontId="6" fillId="34" borderId="11" xfId="0" applyFont="1" applyFill="1" applyBorder="1" applyAlignment="1" applyProtection="1">
      <alignment horizontal="center" vertical="top" wrapText="1"/>
      <protection/>
    </xf>
    <xf numFmtId="0" fontId="6" fillId="0" borderId="13" xfId="0" applyFont="1" applyBorder="1" applyAlignment="1" applyProtection="1">
      <alignment horizontal="center" vertical="top" wrapText="1"/>
      <protection/>
    </xf>
    <xf numFmtId="0" fontId="7" fillId="0" borderId="13" xfId="0" applyFont="1" applyBorder="1" applyAlignment="1" applyProtection="1">
      <alignment horizontal="center" vertical="top" wrapText="1"/>
      <protection/>
    </xf>
    <xf numFmtId="0" fontId="69" fillId="0" borderId="10" xfId="0" applyFont="1" applyBorder="1" applyAlignment="1" applyProtection="1">
      <alignment horizontal="center" vertical="top" wrapText="1"/>
      <protection/>
    </xf>
    <xf numFmtId="0" fontId="66" fillId="0" borderId="10" xfId="90" applyFont="1" applyBorder="1" applyAlignment="1" applyProtection="1">
      <alignment vertical="top" wrapText="1"/>
      <protection/>
    </xf>
    <xf numFmtId="0" fontId="6" fillId="0" borderId="10" xfId="90" applyFont="1" applyBorder="1" applyAlignment="1" applyProtection="1">
      <alignment horizontal="center" vertical="top" wrapText="1"/>
      <protection/>
    </xf>
    <xf numFmtId="0" fontId="7" fillId="0" borderId="10" xfId="90" applyFont="1" applyBorder="1" applyAlignment="1" applyProtection="1">
      <alignment horizontal="center" vertical="top" wrapText="1"/>
      <protection/>
    </xf>
    <xf numFmtId="0" fontId="2" fillId="0" borderId="0" xfId="0" applyFont="1" applyAlignment="1">
      <alignment horizontal="justify" vertical="center" wrapText="1"/>
    </xf>
    <xf numFmtId="0" fontId="60" fillId="0" borderId="0" xfId="0" applyFont="1" applyAlignment="1">
      <alignment horizontal="justify" vertical="center" wrapText="1"/>
    </xf>
    <xf numFmtId="0" fontId="18" fillId="0" borderId="0" xfId="0" applyFont="1" applyFill="1" applyBorder="1" applyAlignment="1">
      <alignment horizontal="center" vertical="center" wrapText="1"/>
    </xf>
    <xf numFmtId="0" fontId="40"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39" fillId="0" borderId="10" xfId="84" applyFont="1" applyFill="1" applyBorder="1" applyAlignment="1">
      <alignment horizontal="right" vertical="center" wrapText="1"/>
      <protection/>
    </xf>
    <xf numFmtId="0" fontId="9" fillId="0" borderId="0" xfId="0" applyFont="1" applyAlignment="1">
      <alignment horizontal="center" vertical="center" wrapText="1"/>
    </xf>
    <xf numFmtId="0" fontId="39" fillId="0" borderId="0" xfId="0" applyFont="1" applyBorder="1" applyAlignment="1">
      <alignment horizontal="center" vertical="justify" wrapText="1"/>
    </xf>
    <xf numFmtId="0" fontId="39" fillId="0" borderId="0" xfId="84" applyFont="1" applyFill="1" applyBorder="1" applyAlignment="1">
      <alignment horizontal="left" vertical="center" wrapText="1"/>
      <protection/>
    </xf>
    <xf numFmtId="0" fontId="39" fillId="0" borderId="0" xfId="84" applyFont="1" applyFill="1" applyBorder="1" applyAlignment="1" applyProtection="1">
      <alignment horizontal="left" vertical="center" wrapText="1"/>
      <protection locked="0"/>
    </xf>
    <xf numFmtId="0" fontId="39" fillId="0" borderId="0" xfId="84" applyFont="1" applyFill="1" applyAlignment="1">
      <alignment horizontal="left" vertical="center"/>
      <protection/>
    </xf>
    <xf numFmtId="0" fontId="39" fillId="0" borderId="0" xfId="84" applyFont="1" applyFill="1" applyAlignment="1">
      <alignment horizontal="left" vertical="top" wrapText="1"/>
      <protection/>
    </xf>
    <xf numFmtId="0" fontId="39" fillId="0" borderId="0" xfId="84" applyFont="1" applyFill="1" applyAlignment="1">
      <alignment horizontal="left" vertical="top"/>
      <protection/>
    </xf>
  </cellXfs>
  <cellStyles count="84">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ibri 10 kul" xfId="44"/>
    <cellStyle name="Check Cell" xfId="45"/>
    <cellStyle name="Comma" xfId="46"/>
    <cellStyle name="Comma [0]" xfId="47"/>
    <cellStyle name="Currency" xfId="48"/>
    <cellStyle name="Currency [0]" xfId="49"/>
    <cellStyle name="Excel Built-in Normal" xfId="50"/>
    <cellStyle name="Explanatory Text" xfId="51"/>
    <cellStyle name="Followed Hyperlink" xfId="52"/>
    <cellStyle name="Good" xfId="53"/>
    <cellStyle name="Good 10" xfId="54"/>
    <cellStyle name="Heading 1" xfId="55"/>
    <cellStyle name="Heading 2" xfId="56"/>
    <cellStyle name="Heading 3" xfId="57"/>
    <cellStyle name="Heading 4" xfId="58"/>
    <cellStyle name="Hyperlink" xfId="59"/>
    <cellStyle name="Input" xfId="60"/>
    <cellStyle name="Linked Cell" xfId="61"/>
    <cellStyle name="Neutral" xfId="62"/>
    <cellStyle name="Normal 10" xfId="63"/>
    <cellStyle name="Normal 12" xfId="64"/>
    <cellStyle name="Normal 14" xfId="65"/>
    <cellStyle name="Normal 15" xfId="66"/>
    <cellStyle name="Normal 18" xfId="67"/>
    <cellStyle name="Normal 19" xfId="68"/>
    <cellStyle name="Normal 2" xfId="69"/>
    <cellStyle name="Normal 2 10" xfId="70"/>
    <cellStyle name="Normal 2 14" xfId="71"/>
    <cellStyle name="Normal 2 2" xfId="72"/>
    <cellStyle name="Normal 2 3" xfId="73"/>
    <cellStyle name="Normal 2 6" xfId="74"/>
    <cellStyle name="Normal 20" xfId="75"/>
    <cellStyle name="Normal 21" xfId="76"/>
    <cellStyle name="Normal 22" xfId="77"/>
    <cellStyle name="Normal 23" xfId="78"/>
    <cellStyle name="Normal 24" xfId="79"/>
    <cellStyle name="Normal 26" xfId="80"/>
    <cellStyle name="Normal 27" xfId="81"/>
    <cellStyle name="Normal 28" xfId="82"/>
    <cellStyle name="Normal 29" xfId="83"/>
    <cellStyle name="Normal 3" xfId="84"/>
    <cellStyle name="Normal 4 2" xfId="85"/>
    <cellStyle name="Normal 4 3" xfId="86"/>
    <cellStyle name="Normal 5" xfId="87"/>
    <cellStyle name="Normal 5 2" xfId="88"/>
    <cellStyle name="Normal 6" xfId="89"/>
    <cellStyle name="Normal 7" xfId="90"/>
    <cellStyle name="Normal_Priznto djuture" xfId="91"/>
    <cellStyle name="Note" xfId="92"/>
    <cellStyle name="Output" xfId="93"/>
    <cellStyle name="Percent"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33" t="s">
        <v>27</v>
      </c>
      <c r="B1" s="134"/>
      <c r="C1" s="134"/>
      <c r="D1" s="134"/>
      <c r="E1" s="134"/>
      <c r="F1" s="134"/>
      <c r="G1" s="134"/>
      <c r="H1" s="134"/>
      <c r="I1" s="134"/>
      <c r="J1" s="134"/>
      <c r="K1" s="134"/>
      <c r="L1" s="134"/>
    </row>
    <row r="2" spans="1:12" ht="15">
      <c r="A2" s="134"/>
      <c r="B2" s="134"/>
      <c r="C2" s="134"/>
      <c r="D2" s="134"/>
      <c r="E2" s="134"/>
      <c r="F2" s="134"/>
      <c r="G2" s="134"/>
      <c r="H2" s="134"/>
      <c r="I2" s="134"/>
      <c r="J2" s="134"/>
      <c r="K2" s="134"/>
      <c r="L2" s="134"/>
    </row>
    <row r="3" spans="1:12" ht="15">
      <c r="A3" s="134"/>
      <c r="B3" s="134"/>
      <c r="C3" s="134"/>
      <c r="D3" s="134"/>
      <c r="E3" s="134"/>
      <c r="F3" s="134"/>
      <c r="G3" s="134"/>
      <c r="H3" s="134"/>
      <c r="I3" s="134"/>
      <c r="J3" s="134"/>
      <c r="K3" s="134"/>
      <c r="L3" s="134"/>
    </row>
    <row r="4" spans="1:12" ht="15">
      <c r="A4" s="134"/>
      <c r="B4" s="134"/>
      <c r="C4" s="134"/>
      <c r="D4" s="134"/>
      <c r="E4" s="134"/>
      <c r="F4" s="134"/>
      <c r="G4" s="134"/>
      <c r="H4" s="134"/>
      <c r="I4" s="134"/>
      <c r="J4" s="134"/>
      <c r="K4" s="134"/>
      <c r="L4" s="134"/>
    </row>
    <row r="5" spans="1:12" ht="15">
      <c r="A5" s="134"/>
      <c r="B5" s="134"/>
      <c r="C5" s="134"/>
      <c r="D5" s="134"/>
      <c r="E5" s="134"/>
      <c r="F5" s="134"/>
      <c r="G5" s="134"/>
      <c r="H5" s="134"/>
      <c r="I5" s="134"/>
      <c r="J5" s="134"/>
      <c r="K5" s="134"/>
      <c r="L5" s="134"/>
    </row>
    <row r="6" spans="1:12" ht="15">
      <c r="A6" s="134"/>
      <c r="B6" s="134"/>
      <c r="C6" s="134"/>
      <c r="D6" s="134"/>
      <c r="E6" s="134"/>
      <c r="F6" s="134"/>
      <c r="G6" s="134"/>
      <c r="H6" s="134"/>
      <c r="I6" s="134"/>
      <c r="J6" s="134"/>
      <c r="K6" s="134"/>
      <c r="L6" s="134"/>
    </row>
    <row r="7" spans="1:12" ht="15">
      <c r="A7" s="134"/>
      <c r="B7" s="134"/>
      <c r="C7" s="134"/>
      <c r="D7" s="134"/>
      <c r="E7" s="134"/>
      <c r="F7" s="134"/>
      <c r="G7" s="134"/>
      <c r="H7" s="134"/>
      <c r="I7" s="134"/>
      <c r="J7" s="134"/>
      <c r="K7" s="134"/>
      <c r="L7" s="134"/>
    </row>
    <row r="8" spans="1:12" ht="15">
      <c r="A8" s="134"/>
      <c r="B8" s="134"/>
      <c r="C8" s="134"/>
      <c r="D8" s="134"/>
      <c r="E8" s="134"/>
      <c r="F8" s="134"/>
      <c r="G8" s="134"/>
      <c r="H8" s="134"/>
      <c r="I8" s="134"/>
      <c r="J8" s="134"/>
      <c r="K8" s="134"/>
      <c r="L8" s="134"/>
    </row>
    <row r="9" spans="1:12" ht="15">
      <c r="A9" s="134"/>
      <c r="B9" s="134"/>
      <c r="C9" s="134"/>
      <c r="D9" s="134"/>
      <c r="E9" s="134"/>
      <c r="F9" s="134"/>
      <c r="G9" s="134"/>
      <c r="H9" s="134"/>
      <c r="I9" s="134"/>
      <c r="J9" s="134"/>
      <c r="K9" s="134"/>
      <c r="L9" s="134"/>
    </row>
    <row r="10" spans="1:12" ht="15">
      <c r="A10" s="134"/>
      <c r="B10" s="134"/>
      <c r="C10" s="134"/>
      <c r="D10" s="134"/>
      <c r="E10" s="134"/>
      <c r="F10" s="134"/>
      <c r="G10" s="134"/>
      <c r="H10" s="134"/>
      <c r="I10" s="134"/>
      <c r="J10" s="134"/>
      <c r="K10" s="134"/>
      <c r="L10" s="134"/>
    </row>
    <row r="11" spans="1:12" ht="15">
      <c r="A11" s="134"/>
      <c r="B11" s="134"/>
      <c r="C11" s="134"/>
      <c r="D11" s="134"/>
      <c r="E11" s="134"/>
      <c r="F11" s="134"/>
      <c r="G11" s="134"/>
      <c r="H11" s="134"/>
      <c r="I11" s="134"/>
      <c r="J11" s="134"/>
      <c r="K11" s="134"/>
      <c r="L11" s="134"/>
    </row>
    <row r="12" spans="1:12" ht="15">
      <c r="A12" s="134"/>
      <c r="B12" s="134"/>
      <c r="C12" s="134"/>
      <c r="D12" s="134"/>
      <c r="E12" s="134"/>
      <c r="F12" s="134"/>
      <c r="G12" s="134"/>
      <c r="H12" s="134"/>
      <c r="I12" s="134"/>
      <c r="J12" s="134"/>
      <c r="K12" s="134"/>
      <c r="L12" s="134"/>
    </row>
    <row r="13" spans="1:12" ht="15">
      <c r="A13" s="134"/>
      <c r="B13" s="134"/>
      <c r="C13" s="134"/>
      <c r="D13" s="134"/>
      <c r="E13" s="134"/>
      <c r="F13" s="134"/>
      <c r="G13" s="134"/>
      <c r="H13" s="134"/>
      <c r="I13" s="134"/>
      <c r="J13" s="134"/>
      <c r="K13" s="134"/>
      <c r="L13" s="134"/>
    </row>
    <row r="14" spans="1:12" ht="15">
      <c r="A14" s="134"/>
      <c r="B14" s="134"/>
      <c r="C14" s="134"/>
      <c r="D14" s="134"/>
      <c r="E14" s="134"/>
      <c r="F14" s="134"/>
      <c r="G14" s="134"/>
      <c r="H14" s="134"/>
      <c r="I14" s="134"/>
      <c r="J14" s="134"/>
      <c r="K14" s="134"/>
      <c r="L14" s="134"/>
    </row>
    <row r="15" spans="1:12" ht="15">
      <c r="A15" s="134"/>
      <c r="B15" s="134"/>
      <c r="C15" s="134"/>
      <c r="D15" s="134"/>
      <c r="E15" s="134"/>
      <c r="F15" s="134"/>
      <c r="G15" s="134"/>
      <c r="H15" s="134"/>
      <c r="I15" s="134"/>
      <c r="J15" s="134"/>
      <c r="K15" s="134"/>
      <c r="L15" s="134"/>
    </row>
    <row r="16" spans="1:12" ht="15">
      <c r="A16" s="134"/>
      <c r="B16" s="134"/>
      <c r="C16" s="134"/>
      <c r="D16" s="134"/>
      <c r="E16" s="134"/>
      <c r="F16" s="134"/>
      <c r="G16" s="134"/>
      <c r="H16" s="134"/>
      <c r="I16" s="134"/>
      <c r="J16" s="134"/>
      <c r="K16" s="134"/>
      <c r="L16" s="134"/>
    </row>
    <row r="17" spans="1:12" ht="15">
      <c r="A17" s="134"/>
      <c r="B17" s="134"/>
      <c r="C17" s="134"/>
      <c r="D17" s="134"/>
      <c r="E17" s="134"/>
      <c r="F17" s="134"/>
      <c r="G17" s="134"/>
      <c r="H17" s="134"/>
      <c r="I17" s="134"/>
      <c r="J17" s="134"/>
      <c r="K17" s="134"/>
      <c r="L17" s="134"/>
    </row>
    <row r="18" spans="1:12" ht="15">
      <c r="A18" s="134"/>
      <c r="B18" s="134"/>
      <c r="C18" s="134"/>
      <c r="D18" s="134"/>
      <c r="E18" s="134"/>
      <c r="F18" s="134"/>
      <c r="G18" s="134"/>
      <c r="H18" s="134"/>
      <c r="I18" s="134"/>
      <c r="J18" s="134"/>
      <c r="K18" s="134"/>
      <c r="L18" s="134"/>
    </row>
    <row r="19" spans="1:12" ht="15">
      <c r="A19" s="134"/>
      <c r="B19" s="134"/>
      <c r="C19" s="134"/>
      <c r="D19" s="134"/>
      <c r="E19" s="134"/>
      <c r="F19" s="134"/>
      <c r="G19" s="134"/>
      <c r="H19" s="134"/>
      <c r="I19" s="134"/>
      <c r="J19" s="134"/>
      <c r="K19" s="134"/>
      <c r="L19" s="134"/>
    </row>
    <row r="20" spans="1:12" ht="15">
      <c r="A20" s="134"/>
      <c r="B20" s="134"/>
      <c r="C20" s="134"/>
      <c r="D20" s="134"/>
      <c r="E20" s="134"/>
      <c r="F20" s="134"/>
      <c r="G20" s="134"/>
      <c r="H20" s="134"/>
      <c r="I20" s="134"/>
      <c r="J20" s="134"/>
      <c r="K20" s="134"/>
      <c r="L20" s="134"/>
    </row>
    <row r="21" spans="1:12" ht="15">
      <c r="A21" s="134"/>
      <c r="B21" s="134"/>
      <c r="C21" s="134"/>
      <c r="D21" s="134"/>
      <c r="E21" s="134"/>
      <c r="F21" s="134"/>
      <c r="G21" s="134"/>
      <c r="H21" s="134"/>
      <c r="I21" s="134"/>
      <c r="J21" s="134"/>
      <c r="K21" s="134"/>
      <c r="L21" s="134"/>
    </row>
    <row r="22" spans="1:12" ht="15">
      <c r="A22" s="134"/>
      <c r="B22" s="134"/>
      <c r="C22" s="134"/>
      <c r="D22" s="134"/>
      <c r="E22" s="134"/>
      <c r="F22" s="134"/>
      <c r="G22" s="134"/>
      <c r="H22" s="134"/>
      <c r="I22" s="134"/>
      <c r="J22" s="134"/>
      <c r="K22" s="134"/>
      <c r="L22" s="134"/>
    </row>
    <row r="23" spans="1:12" ht="15">
      <c r="A23" s="134"/>
      <c r="B23" s="134"/>
      <c r="C23" s="134"/>
      <c r="D23" s="134"/>
      <c r="E23" s="134"/>
      <c r="F23" s="134"/>
      <c r="G23" s="134"/>
      <c r="H23" s="134"/>
      <c r="I23" s="134"/>
      <c r="J23" s="134"/>
      <c r="K23" s="134"/>
      <c r="L23" s="134"/>
    </row>
    <row r="24" spans="1:12" ht="15">
      <c r="A24" s="134"/>
      <c r="B24" s="134"/>
      <c r="C24" s="134"/>
      <c r="D24" s="134"/>
      <c r="E24" s="134"/>
      <c r="F24" s="134"/>
      <c r="G24" s="134"/>
      <c r="H24" s="134"/>
      <c r="I24" s="134"/>
      <c r="J24" s="134"/>
      <c r="K24" s="134"/>
      <c r="L24" s="134"/>
    </row>
    <row r="25" spans="1:12" ht="15">
      <c r="A25" s="134"/>
      <c r="B25" s="134"/>
      <c r="C25" s="134"/>
      <c r="D25" s="134"/>
      <c r="E25" s="134"/>
      <c r="F25" s="134"/>
      <c r="G25" s="134"/>
      <c r="H25" s="134"/>
      <c r="I25" s="134"/>
      <c r="J25" s="134"/>
      <c r="K25" s="134"/>
      <c r="L25" s="134"/>
    </row>
    <row r="26" spans="1:12" ht="15">
      <c r="A26" s="134"/>
      <c r="B26" s="134"/>
      <c r="C26" s="134"/>
      <c r="D26" s="134"/>
      <c r="E26" s="134"/>
      <c r="F26" s="134"/>
      <c r="G26" s="134"/>
      <c r="H26" s="134"/>
      <c r="I26" s="134"/>
      <c r="J26" s="134"/>
      <c r="K26" s="134"/>
      <c r="L26" s="134"/>
    </row>
    <row r="27" spans="1:12" ht="15">
      <c r="A27" s="134"/>
      <c r="B27" s="134"/>
      <c r="C27" s="134"/>
      <c r="D27" s="134"/>
      <c r="E27" s="134"/>
      <c r="F27" s="134"/>
      <c r="G27" s="134"/>
      <c r="H27" s="134"/>
      <c r="I27" s="134"/>
      <c r="J27" s="134"/>
      <c r="K27" s="134"/>
      <c r="L27" s="134"/>
    </row>
    <row r="28" spans="1:12" ht="15">
      <c r="A28" s="134"/>
      <c r="B28" s="134"/>
      <c r="C28" s="134"/>
      <c r="D28" s="134"/>
      <c r="E28" s="134"/>
      <c r="F28" s="134"/>
      <c r="G28" s="134"/>
      <c r="H28" s="134"/>
      <c r="I28" s="134"/>
      <c r="J28" s="134"/>
      <c r="K28" s="134"/>
      <c r="L28" s="134"/>
    </row>
    <row r="29" spans="1:12" ht="15">
      <c r="A29" s="134"/>
      <c r="B29" s="134"/>
      <c r="C29" s="134"/>
      <c r="D29" s="134"/>
      <c r="E29" s="134"/>
      <c r="F29" s="134"/>
      <c r="G29" s="134"/>
      <c r="H29" s="134"/>
      <c r="I29" s="134"/>
      <c r="J29" s="134"/>
      <c r="K29" s="134"/>
      <c r="L29" s="134"/>
    </row>
    <row r="30" spans="1:12" ht="15">
      <c r="A30" s="134"/>
      <c r="B30" s="134"/>
      <c r="C30" s="134"/>
      <c r="D30" s="134"/>
      <c r="E30" s="134"/>
      <c r="F30" s="134"/>
      <c r="G30" s="134"/>
      <c r="H30" s="134"/>
      <c r="I30" s="134"/>
      <c r="J30" s="134"/>
      <c r="K30" s="134"/>
      <c r="L30" s="134"/>
    </row>
    <row r="31" spans="1:12" ht="15">
      <c r="A31" s="134"/>
      <c r="B31" s="134"/>
      <c r="C31" s="134"/>
      <c r="D31" s="134"/>
      <c r="E31" s="134"/>
      <c r="F31" s="134"/>
      <c r="G31" s="134"/>
      <c r="H31" s="134"/>
      <c r="I31" s="134"/>
      <c r="J31" s="134"/>
      <c r="K31" s="134"/>
      <c r="L31" s="134"/>
    </row>
    <row r="32" spans="1:12" ht="15">
      <c r="A32" s="134"/>
      <c r="B32" s="134"/>
      <c r="C32" s="134"/>
      <c r="D32" s="134"/>
      <c r="E32" s="134"/>
      <c r="F32" s="134"/>
      <c r="G32" s="134"/>
      <c r="H32" s="134"/>
      <c r="I32" s="134"/>
      <c r="J32" s="134"/>
      <c r="K32" s="134"/>
      <c r="L32" s="134"/>
    </row>
    <row r="33" spans="1:12" ht="15">
      <c r="A33" s="134"/>
      <c r="B33" s="134"/>
      <c r="C33" s="134"/>
      <c r="D33" s="134"/>
      <c r="E33" s="134"/>
      <c r="F33" s="134"/>
      <c r="G33" s="134"/>
      <c r="H33" s="134"/>
      <c r="I33" s="134"/>
      <c r="J33" s="134"/>
      <c r="K33" s="134"/>
      <c r="L33" s="134"/>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81"/>
  <sheetViews>
    <sheetView tabSelected="1" zoomScale="69" zoomScaleNormal="69" zoomScalePageLayoutView="75" workbookViewId="0" topLeftCell="A1">
      <selection activeCell="E11" sqref="E11"/>
    </sheetView>
  </sheetViews>
  <sheetFormatPr defaultColWidth="9.00390625" defaultRowHeight="15"/>
  <cols>
    <col min="1" max="1" width="8.57421875" style="10" bestFit="1" customWidth="1"/>
    <col min="2" max="2" width="36.8515625" style="15" customWidth="1"/>
    <col min="3" max="3" width="25.57421875" style="11" customWidth="1"/>
    <col min="4" max="4" width="25.00390625" style="13" customWidth="1"/>
    <col min="5" max="5" width="17.00390625" style="13" customWidth="1"/>
    <col min="6" max="6" width="21.57421875" style="16" bestFit="1" customWidth="1"/>
    <col min="7" max="7" width="10.140625" style="17" bestFit="1" customWidth="1"/>
    <col min="8" max="8" width="19.8515625" style="9" customWidth="1"/>
    <col min="9" max="9" width="15.7109375" style="9" bestFit="1" customWidth="1"/>
    <col min="10" max="10" width="16.421875" style="9" bestFit="1" customWidth="1"/>
    <col min="11" max="11" width="14.421875" style="9" bestFit="1" customWidth="1"/>
    <col min="12" max="12" width="0.9921875" style="1" customWidth="1"/>
    <col min="13" max="13" width="11.28125" style="2" customWidth="1"/>
    <col min="14" max="14" width="17.00390625" style="2" customWidth="1"/>
    <col min="15" max="15" width="19.421875" style="1" customWidth="1"/>
    <col min="16" max="16" width="14.8515625" style="2" customWidth="1"/>
    <col min="17" max="16384" width="9.00390625" style="1" customWidth="1"/>
  </cols>
  <sheetData>
    <row r="1" spans="1:12" ht="15.75" customHeight="1">
      <c r="A1" s="135" t="s">
        <v>351</v>
      </c>
      <c r="B1" s="135"/>
      <c r="C1" s="135"/>
      <c r="D1" s="135"/>
      <c r="E1" s="135"/>
      <c r="F1" s="135"/>
      <c r="G1" s="135"/>
      <c r="H1" s="135"/>
      <c r="I1" s="135"/>
      <c r="J1" s="135"/>
      <c r="K1" s="135"/>
      <c r="L1" s="20"/>
    </row>
    <row r="2" spans="1:12" ht="27.75" customHeight="1">
      <c r="A2" s="135"/>
      <c r="B2" s="135"/>
      <c r="C2" s="135"/>
      <c r="D2" s="135"/>
      <c r="E2" s="135"/>
      <c r="F2" s="135"/>
      <c r="G2" s="135"/>
      <c r="H2" s="135"/>
      <c r="I2" s="135"/>
      <c r="J2" s="135"/>
      <c r="K2" s="135"/>
      <c r="L2" s="20"/>
    </row>
    <row r="3" spans="1:12" ht="16.5" customHeight="1">
      <c r="A3" s="136"/>
      <c r="B3" s="137"/>
      <c r="C3" s="137"/>
      <c r="D3" s="137"/>
      <c r="E3" s="137"/>
      <c r="F3" s="137"/>
      <c r="G3" s="137"/>
      <c r="H3" s="137"/>
      <c r="I3" s="137"/>
      <c r="J3" s="137"/>
      <c r="K3" s="137"/>
      <c r="L3" s="20"/>
    </row>
    <row r="4" spans="1:16" s="3" customFormat="1" ht="20.25" customHeight="1">
      <c r="A4" s="22"/>
      <c r="B4" s="23"/>
      <c r="C4" s="24"/>
      <c r="D4" s="25"/>
      <c r="E4" s="25"/>
      <c r="F4" s="22"/>
      <c r="G4" s="22"/>
      <c r="H4" s="26"/>
      <c r="I4" s="26"/>
      <c r="J4" s="26"/>
      <c r="K4" s="26"/>
      <c r="L4" s="21"/>
      <c r="M4" s="4"/>
      <c r="N4" s="4"/>
      <c r="P4" s="4"/>
    </row>
    <row r="5" spans="1:16" s="3" customFormat="1" ht="38.25" customHeight="1">
      <c r="A5" s="32" t="s">
        <v>14</v>
      </c>
      <c r="B5" s="32" t="s">
        <v>2</v>
      </c>
      <c r="C5" s="32" t="s">
        <v>5</v>
      </c>
      <c r="D5" s="38" t="s">
        <v>6</v>
      </c>
      <c r="E5" s="39" t="s">
        <v>7</v>
      </c>
      <c r="F5" s="32" t="s">
        <v>8</v>
      </c>
      <c r="G5" s="34" t="s">
        <v>13</v>
      </c>
      <c r="H5" s="35" t="s">
        <v>12</v>
      </c>
      <c r="I5" s="33" t="s">
        <v>9</v>
      </c>
      <c r="J5" s="33" t="s">
        <v>10</v>
      </c>
      <c r="K5" s="33" t="s">
        <v>11</v>
      </c>
      <c r="L5" s="18"/>
      <c r="M5" s="4"/>
      <c r="N5" s="4"/>
      <c r="P5" s="4"/>
    </row>
    <row r="6" spans="1:15" ht="46.5" customHeight="1">
      <c r="A6" s="36">
        <v>1</v>
      </c>
      <c r="B6" s="57" t="s">
        <v>82</v>
      </c>
      <c r="C6" s="58" t="s">
        <v>180</v>
      </c>
      <c r="D6" s="40"/>
      <c r="E6" s="40"/>
      <c r="F6" s="59" t="s">
        <v>15</v>
      </c>
      <c r="G6" s="59">
        <v>10</v>
      </c>
      <c r="H6" s="41"/>
      <c r="I6" s="37">
        <f>G6*H6</f>
        <v>0</v>
      </c>
      <c r="J6" s="37">
        <f aca="true" t="shared" si="0" ref="J6:J85">I6*L6</f>
        <v>0</v>
      </c>
      <c r="K6" s="37">
        <f aca="true" t="shared" si="1" ref="K6:K55">SUM(I6,J6)</f>
        <v>0</v>
      </c>
      <c r="L6" s="19">
        <v>0.2</v>
      </c>
      <c r="O6" s="2"/>
    </row>
    <row r="7" spans="1:15" ht="25.5">
      <c r="A7" s="36">
        <v>2</v>
      </c>
      <c r="B7" s="60" t="s">
        <v>83</v>
      </c>
      <c r="C7" s="61" t="s">
        <v>181</v>
      </c>
      <c r="D7" s="40"/>
      <c r="E7" s="40"/>
      <c r="F7" s="62" t="s">
        <v>181</v>
      </c>
      <c r="G7" s="62">
        <v>1</v>
      </c>
      <c r="H7" s="41"/>
      <c r="I7" s="37">
        <f aca="true" t="shared" si="2" ref="I7:I86">G7*H7</f>
        <v>0</v>
      </c>
      <c r="J7" s="37">
        <f t="shared" si="0"/>
        <v>0</v>
      </c>
      <c r="K7" s="37">
        <f t="shared" si="1"/>
        <v>0</v>
      </c>
      <c r="L7" s="19">
        <v>0.2</v>
      </c>
      <c r="O7" s="2"/>
    </row>
    <row r="8" spans="1:15" ht="34.5" customHeight="1">
      <c r="A8" s="36">
        <v>3</v>
      </c>
      <c r="B8" s="57" t="s">
        <v>84</v>
      </c>
      <c r="C8" s="58"/>
      <c r="D8" s="40"/>
      <c r="E8" s="40"/>
      <c r="F8" s="59" t="s">
        <v>15</v>
      </c>
      <c r="G8" s="59">
        <v>1</v>
      </c>
      <c r="H8" s="41"/>
      <c r="I8" s="37">
        <f t="shared" si="2"/>
        <v>0</v>
      </c>
      <c r="J8" s="37">
        <f t="shared" si="0"/>
        <v>0</v>
      </c>
      <c r="K8" s="37">
        <f t="shared" si="1"/>
        <v>0</v>
      </c>
      <c r="L8" s="19">
        <v>0.2</v>
      </c>
      <c r="O8" s="2"/>
    </row>
    <row r="9" spans="1:15" ht="48" customHeight="1">
      <c r="A9" s="36">
        <v>4</v>
      </c>
      <c r="B9" s="60" t="s">
        <v>85</v>
      </c>
      <c r="C9" s="61" t="s">
        <v>181</v>
      </c>
      <c r="D9" s="40"/>
      <c r="E9" s="40"/>
      <c r="F9" s="62" t="s">
        <v>297</v>
      </c>
      <c r="G9" s="62">
        <v>1</v>
      </c>
      <c r="H9" s="41"/>
      <c r="I9" s="37">
        <f t="shared" si="2"/>
        <v>0</v>
      </c>
      <c r="J9" s="37">
        <f t="shared" si="0"/>
        <v>0</v>
      </c>
      <c r="K9" s="37">
        <f t="shared" si="1"/>
        <v>0</v>
      </c>
      <c r="L9" s="19">
        <v>0.2</v>
      </c>
      <c r="O9" s="2"/>
    </row>
    <row r="10" spans="1:15" ht="48" customHeight="1">
      <c r="A10" s="36">
        <v>5</v>
      </c>
      <c r="B10" s="57" t="s">
        <v>86</v>
      </c>
      <c r="C10" s="58" t="s">
        <v>182</v>
      </c>
      <c r="D10" s="40"/>
      <c r="E10" s="40"/>
      <c r="F10" s="59" t="s">
        <v>182</v>
      </c>
      <c r="G10" s="63">
        <v>1</v>
      </c>
      <c r="H10" s="41"/>
      <c r="I10" s="37">
        <f t="shared" si="2"/>
        <v>0</v>
      </c>
      <c r="J10" s="37">
        <f t="shared" si="0"/>
        <v>0</v>
      </c>
      <c r="K10" s="37">
        <f t="shared" si="1"/>
        <v>0</v>
      </c>
      <c r="L10" s="19">
        <v>0.2</v>
      </c>
      <c r="O10" s="2"/>
    </row>
    <row r="11" spans="1:15" ht="48" customHeight="1">
      <c r="A11" s="36">
        <v>6</v>
      </c>
      <c r="B11" s="64" t="s">
        <v>87</v>
      </c>
      <c r="C11" s="47" t="s">
        <v>183</v>
      </c>
      <c r="D11" s="40"/>
      <c r="E11" s="40"/>
      <c r="F11" s="65" t="s">
        <v>298</v>
      </c>
      <c r="G11" s="65">
        <v>2</v>
      </c>
      <c r="H11" s="41"/>
      <c r="I11" s="37">
        <f t="shared" si="2"/>
        <v>0</v>
      </c>
      <c r="J11" s="37">
        <f t="shared" si="0"/>
        <v>0</v>
      </c>
      <c r="K11" s="37">
        <f t="shared" si="1"/>
        <v>0</v>
      </c>
      <c r="L11" s="19">
        <v>0.2</v>
      </c>
      <c r="O11" s="2"/>
    </row>
    <row r="12" spans="1:15" ht="48" customHeight="1">
      <c r="A12" s="36">
        <v>7</v>
      </c>
      <c r="B12" s="64" t="s">
        <v>88</v>
      </c>
      <c r="C12" s="47" t="s">
        <v>184</v>
      </c>
      <c r="D12" s="40"/>
      <c r="E12" s="40"/>
      <c r="F12" s="65" t="s">
        <v>298</v>
      </c>
      <c r="G12" s="65">
        <v>3</v>
      </c>
      <c r="H12" s="41"/>
      <c r="I12" s="37">
        <f t="shared" si="2"/>
        <v>0</v>
      </c>
      <c r="J12" s="37">
        <f t="shared" si="0"/>
        <v>0</v>
      </c>
      <c r="K12" s="37">
        <f t="shared" si="1"/>
        <v>0</v>
      </c>
      <c r="L12" s="19">
        <v>0.2</v>
      </c>
      <c r="O12" s="2"/>
    </row>
    <row r="13" spans="1:15" ht="48" customHeight="1">
      <c r="A13" s="36">
        <v>8</v>
      </c>
      <c r="B13" s="64" t="s">
        <v>89</v>
      </c>
      <c r="C13" s="47" t="s">
        <v>185</v>
      </c>
      <c r="D13" s="40"/>
      <c r="E13" s="40"/>
      <c r="F13" s="65" t="s">
        <v>16</v>
      </c>
      <c r="G13" s="65">
        <v>2</v>
      </c>
      <c r="H13" s="41"/>
      <c r="I13" s="37">
        <f t="shared" si="2"/>
        <v>0</v>
      </c>
      <c r="J13" s="37">
        <f t="shared" si="0"/>
        <v>0</v>
      </c>
      <c r="K13" s="37">
        <f t="shared" si="1"/>
        <v>0</v>
      </c>
      <c r="L13" s="19">
        <v>0.2</v>
      </c>
      <c r="O13" s="2"/>
    </row>
    <row r="14" spans="1:15" ht="48" customHeight="1">
      <c r="A14" s="36">
        <v>9</v>
      </c>
      <c r="B14" s="64" t="s">
        <v>90</v>
      </c>
      <c r="C14" s="47" t="s">
        <v>186</v>
      </c>
      <c r="D14" s="40"/>
      <c r="E14" s="40"/>
      <c r="F14" s="65" t="s">
        <v>16</v>
      </c>
      <c r="G14" s="65">
        <v>3</v>
      </c>
      <c r="H14" s="41"/>
      <c r="I14" s="37">
        <f t="shared" si="2"/>
        <v>0</v>
      </c>
      <c r="J14" s="37">
        <f t="shared" si="0"/>
        <v>0</v>
      </c>
      <c r="K14" s="37">
        <f t="shared" si="1"/>
        <v>0</v>
      </c>
      <c r="L14" s="19">
        <v>0.2</v>
      </c>
      <c r="O14" s="2"/>
    </row>
    <row r="15" spans="1:15" ht="48" customHeight="1">
      <c r="A15" s="36">
        <v>10</v>
      </c>
      <c r="B15" s="64" t="s">
        <v>91</v>
      </c>
      <c r="C15" s="66" t="s">
        <v>187</v>
      </c>
      <c r="D15" s="40"/>
      <c r="E15" s="40"/>
      <c r="F15" s="65" t="s">
        <v>299</v>
      </c>
      <c r="G15" s="65">
        <v>5</v>
      </c>
      <c r="H15" s="41"/>
      <c r="I15" s="37">
        <f t="shared" si="2"/>
        <v>0</v>
      </c>
      <c r="J15" s="37">
        <f t="shared" si="0"/>
        <v>0</v>
      </c>
      <c r="K15" s="37">
        <f t="shared" si="1"/>
        <v>0</v>
      </c>
      <c r="L15" s="19">
        <v>0.2</v>
      </c>
      <c r="O15" s="2"/>
    </row>
    <row r="16" spans="1:15" ht="48" customHeight="1">
      <c r="A16" s="36">
        <v>11</v>
      </c>
      <c r="B16" s="64" t="s">
        <v>92</v>
      </c>
      <c r="C16" s="66" t="s">
        <v>187</v>
      </c>
      <c r="D16" s="40"/>
      <c r="E16" s="40"/>
      <c r="F16" s="65" t="s">
        <v>300</v>
      </c>
      <c r="G16" s="65">
        <v>1</v>
      </c>
      <c r="H16" s="41"/>
      <c r="I16" s="37">
        <f t="shared" si="2"/>
        <v>0</v>
      </c>
      <c r="J16" s="37">
        <f t="shared" si="0"/>
        <v>0</v>
      </c>
      <c r="K16" s="37">
        <f t="shared" si="1"/>
        <v>0</v>
      </c>
      <c r="L16" s="19">
        <v>0.2</v>
      </c>
      <c r="O16" s="2"/>
    </row>
    <row r="17" spans="1:15" ht="48" customHeight="1">
      <c r="A17" s="36">
        <v>12</v>
      </c>
      <c r="B17" s="57" t="s">
        <v>93</v>
      </c>
      <c r="C17" s="58" t="s">
        <v>188</v>
      </c>
      <c r="D17" s="40"/>
      <c r="E17" s="40"/>
      <c r="F17" s="59" t="s">
        <v>16</v>
      </c>
      <c r="G17" s="59">
        <v>2</v>
      </c>
      <c r="H17" s="41"/>
      <c r="I17" s="37">
        <f t="shared" si="2"/>
        <v>0</v>
      </c>
      <c r="J17" s="37">
        <f t="shared" si="0"/>
        <v>0</v>
      </c>
      <c r="K17" s="37">
        <f t="shared" si="1"/>
        <v>0</v>
      </c>
      <c r="L17" s="19">
        <v>0.2</v>
      </c>
      <c r="O17" s="2"/>
    </row>
    <row r="18" spans="1:15" ht="48" customHeight="1">
      <c r="A18" s="36">
        <v>13</v>
      </c>
      <c r="B18" s="67" t="s">
        <v>94</v>
      </c>
      <c r="C18" s="66" t="s">
        <v>189</v>
      </c>
      <c r="D18" s="40"/>
      <c r="E18" s="40"/>
      <c r="F18" s="65" t="s">
        <v>301</v>
      </c>
      <c r="G18" s="65">
        <v>6</v>
      </c>
      <c r="H18" s="41"/>
      <c r="I18" s="37">
        <f t="shared" si="2"/>
        <v>0</v>
      </c>
      <c r="J18" s="37">
        <f t="shared" si="0"/>
        <v>0</v>
      </c>
      <c r="K18" s="37">
        <f t="shared" si="1"/>
        <v>0</v>
      </c>
      <c r="L18" s="19">
        <v>0.2</v>
      </c>
      <c r="O18" s="2"/>
    </row>
    <row r="19" spans="1:15" ht="48" customHeight="1">
      <c r="A19" s="36">
        <v>14</v>
      </c>
      <c r="B19" s="67" t="s">
        <v>95</v>
      </c>
      <c r="C19" s="68" t="s">
        <v>189</v>
      </c>
      <c r="D19" s="40"/>
      <c r="E19" s="40"/>
      <c r="F19" s="65" t="s">
        <v>301</v>
      </c>
      <c r="G19" s="69">
        <v>5</v>
      </c>
      <c r="H19" s="41"/>
      <c r="I19" s="37">
        <f t="shared" si="2"/>
        <v>0</v>
      </c>
      <c r="J19" s="37">
        <f t="shared" si="0"/>
        <v>0</v>
      </c>
      <c r="K19" s="37">
        <f t="shared" si="1"/>
        <v>0</v>
      </c>
      <c r="L19" s="19">
        <v>0.2</v>
      </c>
      <c r="O19" s="2"/>
    </row>
    <row r="20" spans="1:15" ht="48" customHeight="1">
      <c r="A20" s="36">
        <v>15</v>
      </c>
      <c r="B20" s="60" t="s">
        <v>96</v>
      </c>
      <c r="C20" s="61" t="s">
        <v>190</v>
      </c>
      <c r="D20" s="40"/>
      <c r="E20" s="40"/>
      <c r="F20" s="62" t="s">
        <v>302</v>
      </c>
      <c r="G20" s="62">
        <v>1</v>
      </c>
      <c r="H20" s="41"/>
      <c r="I20" s="37">
        <f t="shared" si="2"/>
        <v>0</v>
      </c>
      <c r="J20" s="37">
        <f t="shared" si="0"/>
        <v>0</v>
      </c>
      <c r="K20" s="37">
        <f t="shared" si="1"/>
        <v>0</v>
      </c>
      <c r="L20" s="19">
        <v>0.2</v>
      </c>
      <c r="O20" s="2"/>
    </row>
    <row r="21" spans="1:15" ht="48" customHeight="1">
      <c r="A21" s="36">
        <v>16</v>
      </c>
      <c r="B21" s="45" t="s">
        <v>97</v>
      </c>
      <c r="C21" s="70" t="s">
        <v>191</v>
      </c>
      <c r="D21" s="40"/>
      <c r="E21" s="40"/>
      <c r="F21" s="56" t="s">
        <v>303</v>
      </c>
      <c r="G21" s="56">
        <v>2</v>
      </c>
      <c r="H21" s="41"/>
      <c r="I21" s="37">
        <f t="shared" si="2"/>
        <v>0</v>
      </c>
      <c r="J21" s="37">
        <f t="shared" si="0"/>
        <v>0</v>
      </c>
      <c r="K21" s="37">
        <f t="shared" si="1"/>
        <v>0</v>
      </c>
      <c r="L21" s="19">
        <v>0.2</v>
      </c>
      <c r="O21" s="2"/>
    </row>
    <row r="22" spans="1:15" ht="48" customHeight="1">
      <c r="A22" s="36">
        <v>17</v>
      </c>
      <c r="B22" s="64" t="s">
        <v>98</v>
      </c>
      <c r="C22" s="66" t="s">
        <v>192</v>
      </c>
      <c r="D22" s="40"/>
      <c r="E22" s="40"/>
      <c r="F22" s="56" t="s">
        <v>304</v>
      </c>
      <c r="G22" s="56">
        <v>1</v>
      </c>
      <c r="H22" s="41"/>
      <c r="I22" s="37">
        <f t="shared" si="2"/>
        <v>0</v>
      </c>
      <c r="J22" s="37">
        <f t="shared" si="0"/>
        <v>0</v>
      </c>
      <c r="K22" s="37">
        <f t="shared" si="1"/>
        <v>0</v>
      </c>
      <c r="L22" s="19">
        <v>0.2</v>
      </c>
      <c r="O22" s="2"/>
    </row>
    <row r="23" spans="1:12" s="2" customFormat="1" ht="48" customHeight="1">
      <c r="A23" s="36">
        <v>18</v>
      </c>
      <c r="B23" s="64" t="s">
        <v>99</v>
      </c>
      <c r="C23" s="66"/>
      <c r="D23" s="40"/>
      <c r="E23" s="40"/>
      <c r="F23" s="65" t="s">
        <v>305</v>
      </c>
      <c r="G23" s="65">
        <v>20</v>
      </c>
      <c r="H23" s="41"/>
      <c r="I23" s="37">
        <f t="shared" si="2"/>
        <v>0</v>
      </c>
      <c r="J23" s="37">
        <f t="shared" si="0"/>
        <v>0</v>
      </c>
      <c r="K23" s="37">
        <f t="shared" si="1"/>
        <v>0</v>
      </c>
      <c r="L23" s="19">
        <v>0.2</v>
      </c>
    </row>
    <row r="24" spans="1:15" ht="25.5">
      <c r="A24" s="36">
        <v>19</v>
      </c>
      <c r="B24" s="57" t="s">
        <v>100</v>
      </c>
      <c r="C24" s="58" t="s">
        <v>193</v>
      </c>
      <c r="D24" s="40"/>
      <c r="E24" s="40"/>
      <c r="F24" s="59" t="s">
        <v>306</v>
      </c>
      <c r="G24" s="59">
        <v>1</v>
      </c>
      <c r="H24" s="41"/>
      <c r="I24" s="37">
        <f aca="true" t="shared" si="3" ref="I24:I40">G24*H24</f>
        <v>0</v>
      </c>
      <c r="J24" s="37">
        <f aca="true" t="shared" si="4" ref="J24:J40">I24*L24</f>
        <v>0</v>
      </c>
      <c r="K24" s="37">
        <f aca="true" t="shared" si="5" ref="K24:K40">SUM(I24,J24)</f>
        <v>0</v>
      </c>
      <c r="L24" s="19">
        <v>0.2</v>
      </c>
      <c r="O24" s="2"/>
    </row>
    <row r="25" spans="1:15" ht="34.5" customHeight="1">
      <c r="A25" s="36">
        <v>20</v>
      </c>
      <c r="B25" s="71" t="s">
        <v>101</v>
      </c>
      <c r="C25" s="72" t="s">
        <v>194</v>
      </c>
      <c r="D25" s="40"/>
      <c r="E25" s="40"/>
      <c r="F25" s="73" t="s">
        <v>18</v>
      </c>
      <c r="G25" s="73">
        <v>1</v>
      </c>
      <c r="H25" s="41"/>
      <c r="I25" s="37">
        <f t="shared" si="3"/>
        <v>0</v>
      </c>
      <c r="J25" s="37">
        <f t="shared" si="4"/>
        <v>0</v>
      </c>
      <c r="K25" s="37">
        <f t="shared" si="5"/>
        <v>0</v>
      </c>
      <c r="L25" s="19">
        <v>0.2</v>
      </c>
      <c r="O25" s="2"/>
    </row>
    <row r="26" spans="1:15" ht="48" customHeight="1">
      <c r="A26" s="36">
        <v>21</v>
      </c>
      <c r="B26" s="71" t="s">
        <v>102</v>
      </c>
      <c r="C26" s="72" t="s">
        <v>195</v>
      </c>
      <c r="D26" s="40"/>
      <c r="E26" s="40"/>
      <c r="F26" s="74" t="s">
        <v>18</v>
      </c>
      <c r="G26" s="74">
        <v>5</v>
      </c>
      <c r="H26" s="41"/>
      <c r="I26" s="37">
        <f t="shared" si="3"/>
        <v>0</v>
      </c>
      <c r="J26" s="37">
        <f t="shared" si="4"/>
        <v>0</v>
      </c>
      <c r="K26" s="37">
        <f t="shared" si="5"/>
        <v>0</v>
      </c>
      <c r="L26" s="19">
        <v>0.2</v>
      </c>
      <c r="O26" s="2"/>
    </row>
    <row r="27" spans="1:15" ht="48" customHeight="1">
      <c r="A27" s="36">
        <v>22</v>
      </c>
      <c r="B27" s="64" t="s">
        <v>103</v>
      </c>
      <c r="C27" s="75" t="s">
        <v>196</v>
      </c>
      <c r="D27" s="40"/>
      <c r="E27" s="40"/>
      <c r="F27" s="65" t="s">
        <v>196</v>
      </c>
      <c r="G27" s="56">
        <v>10</v>
      </c>
      <c r="H27" s="41"/>
      <c r="I27" s="37">
        <f t="shared" si="3"/>
        <v>0</v>
      </c>
      <c r="J27" s="37">
        <f t="shared" si="4"/>
        <v>0</v>
      </c>
      <c r="K27" s="37">
        <f t="shared" si="5"/>
        <v>0</v>
      </c>
      <c r="L27" s="19">
        <v>0.2</v>
      </c>
      <c r="O27" s="2"/>
    </row>
    <row r="28" spans="1:15" ht="48" customHeight="1">
      <c r="A28" s="36">
        <v>23</v>
      </c>
      <c r="B28" s="57" t="s">
        <v>104</v>
      </c>
      <c r="C28" s="58" t="s">
        <v>197</v>
      </c>
      <c r="D28" s="40"/>
      <c r="E28" s="40"/>
      <c r="F28" s="59" t="s">
        <v>15</v>
      </c>
      <c r="G28" s="65">
        <v>1</v>
      </c>
      <c r="H28" s="41"/>
      <c r="I28" s="37">
        <f t="shared" si="3"/>
        <v>0</v>
      </c>
      <c r="J28" s="37">
        <f t="shared" si="4"/>
        <v>0</v>
      </c>
      <c r="K28" s="37">
        <f t="shared" si="5"/>
        <v>0</v>
      </c>
      <c r="L28" s="19">
        <v>0.2</v>
      </c>
      <c r="O28" s="2"/>
    </row>
    <row r="29" spans="1:15" ht="48" customHeight="1">
      <c r="A29" s="36">
        <v>24</v>
      </c>
      <c r="B29" s="64" t="s">
        <v>105</v>
      </c>
      <c r="C29" s="47" t="s">
        <v>198</v>
      </c>
      <c r="D29" s="40"/>
      <c r="E29" s="40"/>
      <c r="F29" s="65" t="s">
        <v>307</v>
      </c>
      <c r="G29" s="65">
        <v>1</v>
      </c>
      <c r="H29" s="41"/>
      <c r="I29" s="37">
        <f t="shared" si="3"/>
        <v>0</v>
      </c>
      <c r="J29" s="37">
        <f t="shared" si="4"/>
        <v>0</v>
      </c>
      <c r="K29" s="37">
        <f t="shared" si="5"/>
        <v>0</v>
      </c>
      <c r="L29" s="19">
        <v>0.2</v>
      </c>
      <c r="O29" s="2"/>
    </row>
    <row r="30" spans="1:15" ht="48" customHeight="1">
      <c r="A30" s="36">
        <v>25</v>
      </c>
      <c r="B30" s="57" t="s">
        <v>106</v>
      </c>
      <c r="C30" s="58" t="s">
        <v>199</v>
      </c>
      <c r="D30" s="40"/>
      <c r="E30" s="40"/>
      <c r="F30" s="59" t="s">
        <v>16</v>
      </c>
      <c r="G30" s="59">
        <v>1</v>
      </c>
      <c r="H30" s="41"/>
      <c r="I30" s="37">
        <f t="shared" si="3"/>
        <v>0</v>
      </c>
      <c r="J30" s="37">
        <f t="shared" si="4"/>
        <v>0</v>
      </c>
      <c r="K30" s="37">
        <f t="shared" si="5"/>
        <v>0</v>
      </c>
      <c r="L30" s="19">
        <v>0.2</v>
      </c>
      <c r="O30" s="2"/>
    </row>
    <row r="31" spans="1:15" ht="48" customHeight="1">
      <c r="A31" s="36">
        <v>26</v>
      </c>
      <c r="B31" s="76" t="s">
        <v>107</v>
      </c>
      <c r="C31" s="77"/>
      <c r="D31" s="40"/>
      <c r="E31" s="40"/>
      <c r="F31" s="59" t="s">
        <v>15</v>
      </c>
      <c r="G31" s="78">
        <v>2</v>
      </c>
      <c r="H31" s="41"/>
      <c r="I31" s="37">
        <f t="shared" si="3"/>
        <v>0</v>
      </c>
      <c r="J31" s="37">
        <f t="shared" si="4"/>
        <v>0</v>
      </c>
      <c r="K31" s="37">
        <f t="shared" si="5"/>
        <v>0</v>
      </c>
      <c r="L31" s="19">
        <v>0.2</v>
      </c>
      <c r="O31" s="2"/>
    </row>
    <row r="32" spans="1:15" ht="48" customHeight="1">
      <c r="A32" s="36">
        <v>27</v>
      </c>
      <c r="B32" s="71" t="s">
        <v>108</v>
      </c>
      <c r="C32" s="79" t="s">
        <v>200</v>
      </c>
      <c r="D32" s="40"/>
      <c r="E32" s="40"/>
      <c r="F32" s="73" t="s">
        <v>305</v>
      </c>
      <c r="G32" s="73">
        <v>20</v>
      </c>
      <c r="H32" s="41"/>
      <c r="I32" s="37">
        <f t="shared" si="3"/>
        <v>0</v>
      </c>
      <c r="J32" s="37">
        <f t="shared" si="4"/>
        <v>0</v>
      </c>
      <c r="K32" s="37">
        <f t="shared" si="5"/>
        <v>0</v>
      </c>
      <c r="L32" s="19">
        <v>0.2</v>
      </c>
      <c r="O32" s="2"/>
    </row>
    <row r="33" spans="1:15" ht="48" customHeight="1">
      <c r="A33" s="36">
        <v>28</v>
      </c>
      <c r="B33" s="57" t="s">
        <v>109</v>
      </c>
      <c r="C33" s="58" t="s">
        <v>201</v>
      </c>
      <c r="D33" s="40"/>
      <c r="E33" s="40"/>
      <c r="F33" s="59" t="s">
        <v>15</v>
      </c>
      <c r="G33" s="59">
        <v>10</v>
      </c>
      <c r="H33" s="41"/>
      <c r="I33" s="37">
        <f t="shared" si="3"/>
        <v>0</v>
      </c>
      <c r="J33" s="37">
        <f t="shared" si="4"/>
        <v>0</v>
      </c>
      <c r="K33" s="37">
        <f t="shared" si="5"/>
        <v>0</v>
      </c>
      <c r="L33" s="19">
        <v>0.2</v>
      </c>
      <c r="O33" s="2"/>
    </row>
    <row r="34" spans="1:15" ht="48" customHeight="1">
      <c r="A34" s="36">
        <v>29</v>
      </c>
      <c r="B34" s="57" t="s">
        <v>110</v>
      </c>
      <c r="C34" s="58" t="s">
        <v>202</v>
      </c>
      <c r="D34" s="40"/>
      <c r="E34" s="40"/>
      <c r="F34" s="59" t="s">
        <v>15</v>
      </c>
      <c r="G34" s="59">
        <v>10</v>
      </c>
      <c r="H34" s="41"/>
      <c r="I34" s="37">
        <f t="shared" si="3"/>
        <v>0</v>
      </c>
      <c r="J34" s="37">
        <f t="shared" si="4"/>
        <v>0</v>
      </c>
      <c r="K34" s="37">
        <f t="shared" si="5"/>
        <v>0</v>
      </c>
      <c r="L34" s="19">
        <v>0.2</v>
      </c>
      <c r="O34" s="2"/>
    </row>
    <row r="35" spans="1:15" ht="48" customHeight="1">
      <c r="A35" s="36">
        <v>30</v>
      </c>
      <c r="B35" s="80" t="s">
        <v>111</v>
      </c>
      <c r="C35" s="81" t="s">
        <v>203</v>
      </c>
      <c r="D35" s="40"/>
      <c r="E35" s="40"/>
      <c r="F35" s="56" t="s">
        <v>308</v>
      </c>
      <c r="G35" s="56">
        <v>2</v>
      </c>
      <c r="H35" s="41"/>
      <c r="I35" s="37">
        <f t="shared" si="3"/>
        <v>0</v>
      </c>
      <c r="J35" s="37">
        <f t="shared" si="4"/>
        <v>0</v>
      </c>
      <c r="K35" s="37">
        <f t="shared" si="5"/>
        <v>0</v>
      </c>
      <c r="L35" s="19">
        <v>0.2</v>
      </c>
      <c r="O35" s="2"/>
    </row>
    <row r="36" spans="1:15" ht="48" customHeight="1">
      <c r="A36" s="36">
        <v>31</v>
      </c>
      <c r="B36" s="57" t="s">
        <v>112</v>
      </c>
      <c r="C36" s="58" t="s">
        <v>204</v>
      </c>
      <c r="D36" s="40"/>
      <c r="E36" s="40"/>
      <c r="F36" s="59" t="s">
        <v>16</v>
      </c>
      <c r="G36" s="59">
        <v>1</v>
      </c>
      <c r="H36" s="41"/>
      <c r="I36" s="37">
        <f t="shared" si="3"/>
        <v>0</v>
      </c>
      <c r="J36" s="37">
        <f t="shared" si="4"/>
        <v>0</v>
      </c>
      <c r="K36" s="37">
        <f t="shared" si="5"/>
        <v>0</v>
      </c>
      <c r="L36" s="19">
        <v>0.2</v>
      </c>
      <c r="O36" s="2"/>
    </row>
    <row r="37" spans="1:15" ht="48" customHeight="1">
      <c r="A37" s="36">
        <v>32</v>
      </c>
      <c r="B37" s="64" t="s">
        <v>113</v>
      </c>
      <c r="C37" s="66" t="s">
        <v>205</v>
      </c>
      <c r="D37" s="40"/>
      <c r="E37" s="40"/>
      <c r="F37" s="65" t="s">
        <v>309</v>
      </c>
      <c r="G37" s="65">
        <v>1</v>
      </c>
      <c r="H37" s="41"/>
      <c r="I37" s="37">
        <f t="shared" si="3"/>
        <v>0</v>
      </c>
      <c r="J37" s="37">
        <f t="shared" si="4"/>
        <v>0</v>
      </c>
      <c r="K37" s="37">
        <f t="shared" si="5"/>
        <v>0</v>
      </c>
      <c r="L37" s="19">
        <v>0.2</v>
      </c>
      <c r="O37" s="2"/>
    </row>
    <row r="38" spans="1:15" ht="48" customHeight="1">
      <c r="A38" s="36">
        <v>33</v>
      </c>
      <c r="B38" s="82" t="s">
        <v>114</v>
      </c>
      <c r="C38" s="83" t="s">
        <v>206</v>
      </c>
      <c r="D38" s="40"/>
      <c r="E38" s="40"/>
      <c r="F38" s="84" t="s">
        <v>18</v>
      </c>
      <c r="G38" s="85">
        <v>10</v>
      </c>
      <c r="H38" s="41"/>
      <c r="I38" s="37">
        <f t="shared" si="3"/>
        <v>0</v>
      </c>
      <c r="J38" s="37">
        <f t="shared" si="4"/>
        <v>0</v>
      </c>
      <c r="K38" s="37">
        <f t="shared" si="5"/>
        <v>0</v>
      </c>
      <c r="L38" s="19">
        <v>0.2</v>
      </c>
      <c r="O38" s="2"/>
    </row>
    <row r="39" spans="1:15" ht="48" customHeight="1">
      <c r="A39" s="36">
        <v>34</v>
      </c>
      <c r="B39" s="64" t="s">
        <v>115</v>
      </c>
      <c r="C39" s="66" t="s">
        <v>207</v>
      </c>
      <c r="D39" s="40"/>
      <c r="E39" s="40"/>
      <c r="F39" s="65" t="s">
        <v>310</v>
      </c>
      <c r="G39" s="65">
        <v>10</v>
      </c>
      <c r="H39" s="41"/>
      <c r="I39" s="37">
        <f t="shared" si="3"/>
        <v>0</v>
      </c>
      <c r="J39" s="37">
        <f t="shared" si="4"/>
        <v>0</v>
      </c>
      <c r="K39" s="37">
        <f t="shared" si="5"/>
        <v>0</v>
      </c>
      <c r="L39" s="19">
        <v>0.2</v>
      </c>
      <c r="O39" s="2"/>
    </row>
    <row r="40" spans="1:12" s="2" customFormat="1" ht="48" customHeight="1">
      <c r="A40" s="36">
        <v>35</v>
      </c>
      <c r="B40" s="82" t="s">
        <v>116</v>
      </c>
      <c r="C40" s="83" t="s">
        <v>208</v>
      </c>
      <c r="D40" s="40"/>
      <c r="E40" s="40"/>
      <c r="F40" s="84" t="s">
        <v>15</v>
      </c>
      <c r="G40" s="84">
        <v>400</v>
      </c>
      <c r="H40" s="41"/>
      <c r="I40" s="37">
        <f t="shared" si="3"/>
        <v>0</v>
      </c>
      <c r="J40" s="37">
        <f t="shared" si="4"/>
        <v>0</v>
      </c>
      <c r="K40" s="37">
        <f t="shared" si="5"/>
        <v>0</v>
      </c>
      <c r="L40" s="19">
        <v>0.2</v>
      </c>
    </row>
    <row r="41" spans="1:12" s="2" customFormat="1" ht="48" customHeight="1">
      <c r="A41" s="36">
        <v>36</v>
      </c>
      <c r="B41" s="64" t="s">
        <v>117</v>
      </c>
      <c r="C41" s="66" t="s">
        <v>209</v>
      </c>
      <c r="D41" s="40"/>
      <c r="E41" s="40"/>
      <c r="F41" s="65" t="s">
        <v>311</v>
      </c>
      <c r="G41" s="65">
        <v>10</v>
      </c>
      <c r="H41" s="41"/>
      <c r="I41" s="37">
        <f t="shared" si="2"/>
        <v>0</v>
      </c>
      <c r="J41" s="37">
        <f t="shared" si="0"/>
        <v>0</v>
      </c>
      <c r="K41" s="37">
        <f t="shared" si="1"/>
        <v>0</v>
      </c>
      <c r="L41" s="19">
        <v>0.2</v>
      </c>
    </row>
    <row r="42" spans="1:12" s="2" customFormat="1" ht="48" customHeight="1">
      <c r="A42" s="36">
        <v>37</v>
      </c>
      <c r="B42" s="82" t="s">
        <v>118</v>
      </c>
      <c r="C42" s="86" t="s">
        <v>210</v>
      </c>
      <c r="D42" s="40"/>
      <c r="E42" s="40"/>
      <c r="F42" s="84" t="s">
        <v>312</v>
      </c>
      <c r="G42" s="84">
        <v>2</v>
      </c>
      <c r="H42" s="41"/>
      <c r="I42" s="37">
        <f t="shared" si="2"/>
        <v>0</v>
      </c>
      <c r="J42" s="37">
        <f t="shared" si="0"/>
        <v>0</v>
      </c>
      <c r="K42" s="37">
        <f t="shared" si="1"/>
        <v>0</v>
      </c>
      <c r="L42" s="19">
        <v>0.2</v>
      </c>
    </row>
    <row r="43" spans="1:12" s="2" customFormat="1" ht="48" customHeight="1">
      <c r="A43" s="36">
        <v>38</v>
      </c>
      <c r="B43" s="82" t="s">
        <v>119</v>
      </c>
      <c r="C43" s="86" t="s">
        <v>211</v>
      </c>
      <c r="D43" s="40"/>
      <c r="E43" s="40"/>
      <c r="F43" s="84" t="s">
        <v>313</v>
      </c>
      <c r="G43" s="84">
        <v>3</v>
      </c>
      <c r="H43" s="41"/>
      <c r="I43" s="37">
        <f t="shared" si="2"/>
        <v>0</v>
      </c>
      <c r="J43" s="37">
        <f t="shared" si="0"/>
        <v>0</v>
      </c>
      <c r="K43" s="37">
        <f t="shared" si="1"/>
        <v>0</v>
      </c>
      <c r="L43" s="19">
        <v>0.2</v>
      </c>
    </row>
    <row r="44" spans="1:12" s="2" customFormat="1" ht="48" customHeight="1">
      <c r="A44" s="36">
        <v>39</v>
      </c>
      <c r="B44" s="82" t="s">
        <v>120</v>
      </c>
      <c r="C44" s="83" t="s">
        <v>212</v>
      </c>
      <c r="D44" s="40"/>
      <c r="E44" s="40"/>
      <c r="F44" s="84" t="s">
        <v>314</v>
      </c>
      <c r="G44" s="84">
        <v>2</v>
      </c>
      <c r="H44" s="41"/>
      <c r="I44" s="37">
        <f t="shared" si="2"/>
        <v>0</v>
      </c>
      <c r="J44" s="37">
        <f t="shared" si="0"/>
        <v>0</v>
      </c>
      <c r="K44" s="37">
        <f t="shared" si="1"/>
        <v>0</v>
      </c>
      <c r="L44" s="19">
        <v>0.2</v>
      </c>
    </row>
    <row r="45" spans="1:12" s="2" customFormat="1" ht="48" customHeight="1">
      <c r="A45" s="36">
        <v>40</v>
      </c>
      <c r="B45" s="82" t="s">
        <v>121</v>
      </c>
      <c r="C45" s="86" t="s">
        <v>213</v>
      </c>
      <c r="D45" s="40"/>
      <c r="E45" s="40"/>
      <c r="F45" s="84" t="s">
        <v>313</v>
      </c>
      <c r="G45" s="84">
        <v>2</v>
      </c>
      <c r="H45" s="41"/>
      <c r="I45" s="37">
        <f t="shared" si="2"/>
        <v>0</v>
      </c>
      <c r="J45" s="37">
        <f t="shared" si="0"/>
        <v>0</v>
      </c>
      <c r="K45" s="37">
        <f t="shared" si="1"/>
        <v>0</v>
      </c>
      <c r="L45" s="19">
        <v>0.2</v>
      </c>
    </row>
    <row r="46" spans="1:12" s="2" customFormat="1" ht="48" customHeight="1">
      <c r="A46" s="36">
        <v>41</v>
      </c>
      <c r="B46" s="57" t="s">
        <v>122</v>
      </c>
      <c r="C46" s="58" t="s">
        <v>214</v>
      </c>
      <c r="D46" s="40"/>
      <c r="E46" s="40"/>
      <c r="F46" s="59" t="s">
        <v>315</v>
      </c>
      <c r="G46" s="59">
        <v>15</v>
      </c>
      <c r="H46" s="41"/>
      <c r="I46" s="37">
        <f t="shared" si="2"/>
        <v>0</v>
      </c>
      <c r="J46" s="37">
        <f t="shared" si="0"/>
        <v>0</v>
      </c>
      <c r="K46" s="37">
        <f t="shared" si="1"/>
        <v>0</v>
      </c>
      <c r="L46" s="19">
        <v>0.2</v>
      </c>
    </row>
    <row r="47" spans="1:12" s="2" customFormat="1" ht="48" customHeight="1">
      <c r="A47" s="36">
        <v>42</v>
      </c>
      <c r="B47" s="57" t="s">
        <v>123</v>
      </c>
      <c r="C47" s="58" t="s">
        <v>215</v>
      </c>
      <c r="D47" s="40"/>
      <c r="E47" s="40"/>
      <c r="F47" s="59" t="s">
        <v>15</v>
      </c>
      <c r="G47" s="59">
        <v>20</v>
      </c>
      <c r="H47" s="41"/>
      <c r="I47" s="37">
        <f t="shared" si="2"/>
        <v>0</v>
      </c>
      <c r="J47" s="37">
        <f t="shared" si="0"/>
        <v>0</v>
      </c>
      <c r="K47" s="37">
        <f t="shared" si="1"/>
        <v>0</v>
      </c>
      <c r="L47" s="19">
        <v>0.2</v>
      </c>
    </row>
    <row r="48" spans="1:12" s="2" customFormat="1" ht="48" customHeight="1">
      <c r="A48" s="36">
        <v>43</v>
      </c>
      <c r="B48" s="87" t="s">
        <v>124</v>
      </c>
      <c r="C48" s="88" t="s">
        <v>216</v>
      </c>
      <c r="D48" s="40"/>
      <c r="E48" s="40"/>
      <c r="F48" s="89" t="s">
        <v>18</v>
      </c>
      <c r="G48" s="89">
        <v>1</v>
      </c>
      <c r="H48" s="41"/>
      <c r="I48" s="37">
        <f t="shared" si="2"/>
        <v>0</v>
      </c>
      <c r="J48" s="37">
        <f t="shared" si="0"/>
        <v>0</v>
      </c>
      <c r="K48" s="37">
        <f t="shared" si="1"/>
        <v>0</v>
      </c>
      <c r="L48" s="19">
        <v>0.2</v>
      </c>
    </row>
    <row r="49" spans="1:12" s="2" customFormat="1" ht="48" customHeight="1">
      <c r="A49" s="36">
        <v>44</v>
      </c>
      <c r="B49" s="43" t="s">
        <v>125</v>
      </c>
      <c r="C49" s="58"/>
      <c r="D49" s="40"/>
      <c r="E49" s="40"/>
      <c r="F49" s="59" t="s">
        <v>18</v>
      </c>
      <c r="G49" s="59">
        <v>2</v>
      </c>
      <c r="H49" s="41"/>
      <c r="I49" s="37">
        <f t="shared" si="2"/>
        <v>0</v>
      </c>
      <c r="J49" s="37">
        <f t="shared" si="0"/>
        <v>0</v>
      </c>
      <c r="K49" s="37">
        <f t="shared" si="1"/>
        <v>0</v>
      </c>
      <c r="L49" s="19">
        <v>0.2</v>
      </c>
    </row>
    <row r="50" spans="1:12" s="2" customFormat="1" ht="48" customHeight="1">
      <c r="A50" s="36">
        <v>45</v>
      </c>
      <c r="B50" s="57" t="s">
        <v>126</v>
      </c>
      <c r="C50" s="58" t="s">
        <v>192</v>
      </c>
      <c r="D50" s="40"/>
      <c r="E50" s="40"/>
      <c r="F50" s="59" t="s">
        <v>316</v>
      </c>
      <c r="G50" s="59">
        <v>1</v>
      </c>
      <c r="H50" s="41"/>
      <c r="I50" s="37">
        <f t="shared" si="2"/>
        <v>0</v>
      </c>
      <c r="J50" s="37">
        <f t="shared" si="0"/>
        <v>0</v>
      </c>
      <c r="K50" s="37">
        <f t="shared" si="1"/>
        <v>0</v>
      </c>
      <c r="L50" s="19">
        <v>0.2</v>
      </c>
    </row>
    <row r="51" spans="1:12" s="2" customFormat="1" ht="48" customHeight="1">
      <c r="A51" s="36">
        <v>46</v>
      </c>
      <c r="B51" s="57" t="s">
        <v>127</v>
      </c>
      <c r="C51" s="58" t="s">
        <v>199</v>
      </c>
      <c r="D51" s="40"/>
      <c r="E51" s="40"/>
      <c r="F51" s="59" t="s">
        <v>307</v>
      </c>
      <c r="G51" s="59">
        <v>2</v>
      </c>
      <c r="H51" s="41"/>
      <c r="I51" s="37">
        <f t="shared" si="2"/>
        <v>0</v>
      </c>
      <c r="J51" s="37">
        <f t="shared" si="0"/>
        <v>0</v>
      </c>
      <c r="K51" s="37">
        <f t="shared" si="1"/>
        <v>0</v>
      </c>
      <c r="L51" s="19">
        <v>0.2</v>
      </c>
    </row>
    <row r="52" spans="1:12" s="2" customFormat="1" ht="48" customHeight="1">
      <c r="A52" s="36">
        <v>47</v>
      </c>
      <c r="B52" s="57" t="s">
        <v>128</v>
      </c>
      <c r="C52" s="58" t="s">
        <v>217</v>
      </c>
      <c r="D52" s="40"/>
      <c r="E52" s="40"/>
      <c r="F52" s="59" t="s">
        <v>18</v>
      </c>
      <c r="G52" s="59">
        <v>5</v>
      </c>
      <c r="H52" s="41"/>
      <c r="I52" s="37">
        <f t="shared" si="2"/>
        <v>0</v>
      </c>
      <c r="J52" s="37">
        <f t="shared" si="0"/>
        <v>0</v>
      </c>
      <c r="K52" s="37">
        <f t="shared" si="1"/>
        <v>0</v>
      </c>
      <c r="L52" s="19">
        <v>0.2</v>
      </c>
    </row>
    <row r="53" spans="1:12" s="2" customFormat="1" ht="48" customHeight="1">
      <c r="A53" s="36">
        <v>48</v>
      </c>
      <c r="B53" s="76" t="s">
        <v>129</v>
      </c>
      <c r="C53" s="77" t="s">
        <v>218</v>
      </c>
      <c r="D53" s="40"/>
      <c r="E53" s="40"/>
      <c r="F53" s="59" t="s">
        <v>15</v>
      </c>
      <c r="G53" s="78">
        <v>3</v>
      </c>
      <c r="H53" s="41"/>
      <c r="I53" s="37">
        <f t="shared" si="2"/>
        <v>0</v>
      </c>
      <c r="J53" s="37">
        <f t="shared" si="0"/>
        <v>0</v>
      </c>
      <c r="K53" s="37">
        <f t="shared" si="1"/>
        <v>0</v>
      </c>
      <c r="L53" s="19">
        <v>0.2</v>
      </c>
    </row>
    <row r="54" spans="1:12" s="2" customFormat="1" ht="48" customHeight="1">
      <c r="A54" s="36">
        <v>49</v>
      </c>
      <c r="B54" s="76" t="s">
        <v>130</v>
      </c>
      <c r="C54" s="77" t="s">
        <v>218</v>
      </c>
      <c r="D54" s="40"/>
      <c r="E54" s="40"/>
      <c r="F54" s="59" t="s">
        <v>15</v>
      </c>
      <c r="G54" s="78">
        <v>8</v>
      </c>
      <c r="H54" s="41"/>
      <c r="I54" s="37">
        <f t="shared" si="2"/>
        <v>0</v>
      </c>
      <c r="J54" s="37">
        <f t="shared" si="0"/>
        <v>0</v>
      </c>
      <c r="K54" s="37">
        <f t="shared" si="1"/>
        <v>0</v>
      </c>
      <c r="L54" s="19">
        <v>0.2</v>
      </c>
    </row>
    <row r="55" spans="1:12" s="2" customFormat="1" ht="48" customHeight="1">
      <c r="A55" s="36">
        <v>50</v>
      </c>
      <c r="B55" s="64" t="s">
        <v>131</v>
      </c>
      <c r="C55" s="66" t="s">
        <v>219</v>
      </c>
      <c r="D55" s="40"/>
      <c r="E55" s="40"/>
      <c r="F55" s="65" t="s">
        <v>317</v>
      </c>
      <c r="G55" s="65">
        <v>5</v>
      </c>
      <c r="H55" s="41"/>
      <c r="I55" s="37">
        <f t="shared" si="2"/>
        <v>0</v>
      </c>
      <c r="J55" s="37">
        <f t="shared" si="0"/>
        <v>0</v>
      </c>
      <c r="K55" s="37">
        <f t="shared" si="1"/>
        <v>0</v>
      </c>
      <c r="L55" s="19">
        <v>0.2</v>
      </c>
    </row>
    <row r="56" spans="1:15" ht="48.75" customHeight="1">
      <c r="A56" s="36">
        <v>51</v>
      </c>
      <c r="B56" s="64" t="s">
        <v>132</v>
      </c>
      <c r="C56" s="66" t="s">
        <v>220</v>
      </c>
      <c r="D56" s="40"/>
      <c r="E56" s="40"/>
      <c r="F56" s="65" t="s">
        <v>318</v>
      </c>
      <c r="G56" s="65">
        <v>1</v>
      </c>
      <c r="H56" s="41"/>
      <c r="I56" s="37">
        <f t="shared" si="2"/>
        <v>0</v>
      </c>
      <c r="J56" s="37">
        <f t="shared" si="0"/>
        <v>0</v>
      </c>
      <c r="K56" s="37">
        <f aca="true" t="shared" si="6" ref="K56:K86">SUM(I56,J56)</f>
        <v>0</v>
      </c>
      <c r="L56" s="19">
        <v>0.2</v>
      </c>
      <c r="O56" s="2"/>
    </row>
    <row r="57" spans="1:15" ht="34.5" customHeight="1">
      <c r="A57" s="36">
        <v>52</v>
      </c>
      <c r="B57" s="71" t="s">
        <v>133</v>
      </c>
      <c r="C57" s="72" t="s">
        <v>221</v>
      </c>
      <c r="D57" s="40"/>
      <c r="E57" s="40"/>
      <c r="F57" s="74" t="s">
        <v>18</v>
      </c>
      <c r="G57" s="74">
        <v>2</v>
      </c>
      <c r="H57" s="41"/>
      <c r="I57" s="37">
        <f t="shared" si="2"/>
        <v>0</v>
      </c>
      <c r="J57" s="37">
        <f t="shared" si="0"/>
        <v>0</v>
      </c>
      <c r="K57" s="37">
        <f t="shared" si="6"/>
        <v>0</v>
      </c>
      <c r="L57" s="19">
        <v>0.2</v>
      </c>
      <c r="O57" s="2"/>
    </row>
    <row r="58" spans="1:15" ht="48" customHeight="1">
      <c r="A58" s="36">
        <v>53</v>
      </c>
      <c r="B58" s="57" t="s">
        <v>134</v>
      </c>
      <c r="C58" s="58" t="s">
        <v>199</v>
      </c>
      <c r="D58" s="40"/>
      <c r="E58" s="40"/>
      <c r="F58" s="59" t="s">
        <v>307</v>
      </c>
      <c r="G58" s="59">
        <v>1</v>
      </c>
      <c r="H58" s="41"/>
      <c r="I58" s="37">
        <f t="shared" si="2"/>
        <v>0</v>
      </c>
      <c r="J58" s="37">
        <f t="shared" si="0"/>
        <v>0</v>
      </c>
      <c r="K58" s="37">
        <f t="shared" si="6"/>
        <v>0</v>
      </c>
      <c r="L58" s="19">
        <v>0.2</v>
      </c>
      <c r="O58" s="2"/>
    </row>
    <row r="59" spans="1:15" ht="48" customHeight="1">
      <c r="A59" s="36">
        <v>54</v>
      </c>
      <c r="B59" s="57" t="s">
        <v>135</v>
      </c>
      <c r="C59" s="58" t="s">
        <v>222</v>
      </c>
      <c r="D59" s="40"/>
      <c r="E59" s="40"/>
      <c r="F59" s="59" t="s">
        <v>18</v>
      </c>
      <c r="G59" s="59">
        <v>16</v>
      </c>
      <c r="H59" s="41"/>
      <c r="I59" s="37">
        <f t="shared" si="2"/>
        <v>0</v>
      </c>
      <c r="J59" s="37">
        <f t="shared" si="0"/>
        <v>0</v>
      </c>
      <c r="K59" s="37">
        <f t="shared" si="6"/>
        <v>0</v>
      </c>
      <c r="L59" s="19">
        <v>0.2</v>
      </c>
      <c r="O59" s="2"/>
    </row>
    <row r="60" spans="1:15" ht="48" customHeight="1">
      <c r="A60" s="36">
        <v>55</v>
      </c>
      <c r="B60" s="87" t="s">
        <v>136</v>
      </c>
      <c r="C60" s="58" t="s">
        <v>223</v>
      </c>
      <c r="D60" s="40"/>
      <c r="E60" s="40"/>
      <c r="F60" s="59" t="s">
        <v>307</v>
      </c>
      <c r="G60" s="59">
        <v>1</v>
      </c>
      <c r="H60" s="41"/>
      <c r="I60" s="37">
        <f t="shared" si="2"/>
        <v>0</v>
      </c>
      <c r="J60" s="37">
        <f t="shared" si="0"/>
        <v>0</v>
      </c>
      <c r="K60" s="37">
        <f t="shared" si="6"/>
        <v>0</v>
      </c>
      <c r="L60" s="19">
        <v>0.2</v>
      </c>
      <c r="O60" s="2"/>
    </row>
    <row r="61" spans="1:15" ht="48" customHeight="1">
      <c r="A61" s="36">
        <v>56</v>
      </c>
      <c r="B61" s="71" t="s">
        <v>137</v>
      </c>
      <c r="C61" s="79" t="s">
        <v>224</v>
      </c>
      <c r="D61" s="40"/>
      <c r="E61" s="40"/>
      <c r="F61" s="73" t="s">
        <v>305</v>
      </c>
      <c r="G61" s="73">
        <v>20</v>
      </c>
      <c r="H61" s="41"/>
      <c r="I61" s="37">
        <f t="shared" si="2"/>
        <v>0</v>
      </c>
      <c r="J61" s="37">
        <f t="shared" si="0"/>
        <v>0</v>
      </c>
      <c r="K61" s="37">
        <f t="shared" si="6"/>
        <v>0</v>
      </c>
      <c r="L61" s="19">
        <v>0.2</v>
      </c>
      <c r="O61" s="2"/>
    </row>
    <row r="62" spans="1:15" ht="48" customHeight="1">
      <c r="A62" s="36">
        <v>57</v>
      </c>
      <c r="B62" s="45" t="s">
        <v>138</v>
      </c>
      <c r="C62" s="81" t="s">
        <v>225</v>
      </c>
      <c r="D62" s="40"/>
      <c r="E62" s="40"/>
      <c r="F62" s="56" t="s">
        <v>319</v>
      </c>
      <c r="G62" s="56">
        <v>4</v>
      </c>
      <c r="H62" s="41"/>
      <c r="I62" s="37">
        <f t="shared" si="2"/>
        <v>0</v>
      </c>
      <c r="J62" s="37">
        <f t="shared" si="0"/>
        <v>0</v>
      </c>
      <c r="K62" s="37">
        <f t="shared" si="6"/>
        <v>0</v>
      </c>
      <c r="L62" s="19">
        <v>0.2</v>
      </c>
      <c r="O62" s="2"/>
    </row>
    <row r="63" spans="1:15" ht="48" customHeight="1">
      <c r="A63" s="36">
        <v>58</v>
      </c>
      <c r="B63" s="57" t="s">
        <v>139</v>
      </c>
      <c r="C63" s="58" t="s">
        <v>226</v>
      </c>
      <c r="D63" s="40"/>
      <c r="E63" s="40"/>
      <c r="F63" s="59" t="s">
        <v>320</v>
      </c>
      <c r="G63" s="59">
        <v>15</v>
      </c>
      <c r="H63" s="41"/>
      <c r="I63" s="37">
        <f t="shared" si="2"/>
        <v>0</v>
      </c>
      <c r="J63" s="37">
        <f t="shared" si="0"/>
        <v>0</v>
      </c>
      <c r="K63" s="37">
        <f t="shared" si="6"/>
        <v>0</v>
      </c>
      <c r="L63" s="19">
        <v>0.2</v>
      </c>
      <c r="O63" s="2"/>
    </row>
    <row r="64" spans="1:15" ht="48" customHeight="1">
      <c r="A64" s="36">
        <v>59</v>
      </c>
      <c r="B64" s="64" t="s">
        <v>140</v>
      </c>
      <c r="C64" s="66" t="s">
        <v>227</v>
      </c>
      <c r="D64" s="40"/>
      <c r="E64" s="40"/>
      <c r="F64" s="65" t="s">
        <v>321</v>
      </c>
      <c r="G64" s="65">
        <v>1</v>
      </c>
      <c r="H64" s="41"/>
      <c r="I64" s="37">
        <f t="shared" si="2"/>
        <v>0</v>
      </c>
      <c r="J64" s="37">
        <f t="shared" si="0"/>
        <v>0</v>
      </c>
      <c r="K64" s="37">
        <f t="shared" si="6"/>
        <v>0</v>
      </c>
      <c r="L64" s="19">
        <v>0.2</v>
      </c>
      <c r="O64" s="2"/>
    </row>
    <row r="65" spans="1:15" ht="57.75" customHeight="1">
      <c r="A65" s="36">
        <v>60</v>
      </c>
      <c r="B65" s="64" t="s">
        <v>141</v>
      </c>
      <c r="C65" s="66" t="s">
        <v>227</v>
      </c>
      <c r="D65" s="40"/>
      <c r="E65" s="40"/>
      <c r="F65" s="65" t="s">
        <v>321</v>
      </c>
      <c r="G65" s="65">
        <v>1</v>
      </c>
      <c r="H65" s="41"/>
      <c r="I65" s="37">
        <f t="shared" si="2"/>
        <v>0</v>
      </c>
      <c r="J65" s="37">
        <f t="shared" si="0"/>
        <v>0</v>
      </c>
      <c r="K65" s="37">
        <f t="shared" si="6"/>
        <v>0</v>
      </c>
      <c r="L65" s="19">
        <v>0.2</v>
      </c>
      <c r="O65" s="2"/>
    </row>
    <row r="66" spans="1:15" ht="48" customHeight="1">
      <c r="A66" s="36">
        <v>61</v>
      </c>
      <c r="B66" s="57" t="s">
        <v>142</v>
      </c>
      <c r="C66" s="58"/>
      <c r="D66" s="40"/>
      <c r="E66" s="40"/>
      <c r="F66" s="59" t="s">
        <v>18</v>
      </c>
      <c r="G66" s="59">
        <v>1</v>
      </c>
      <c r="H66" s="41"/>
      <c r="I66" s="37">
        <f t="shared" si="2"/>
        <v>0</v>
      </c>
      <c r="J66" s="37">
        <f t="shared" si="0"/>
        <v>0</v>
      </c>
      <c r="K66" s="37">
        <f t="shared" si="6"/>
        <v>0</v>
      </c>
      <c r="L66" s="19">
        <v>0.2</v>
      </c>
      <c r="O66" s="2"/>
    </row>
    <row r="67" spans="1:15" ht="48" customHeight="1">
      <c r="A67" s="36">
        <v>62</v>
      </c>
      <c r="B67" s="57" t="s">
        <v>143</v>
      </c>
      <c r="C67" s="58" t="s">
        <v>228</v>
      </c>
      <c r="D67" s="40"/>
      <c r="E67" s="40"/>
      <c r="F67" s="65" t="s">
        <v>322</v>
      </c>
      <c r="G67" s="65">
        <v>3</v>
      </c>
      <c r="H67" s="41"/>
      <c r="I67" s="37">
        <f t="shared" si="2"/>
        <v>0</v>
      </c>
      <c r="J67" s="37">
        <f t="shared" si="0"/>
        <v>0</v>
      </c>
      <c r="K67" s="37">
        <f t="shared" si="6"/>
        <v>0</v>
      </c>
      <c r="L67" s="19">
        <v>0.2</v>
      </c>
      <c r="O67" s="2"/>
    </row>
    <row r="68" spans="1:15" ht="48" customHeight="1">
      <c r="A68" s="36">
        <v>63</v>
      </c>
      <c r="B68" s="57" t="s">
        <v>144</v>
      </c>
      <c r="C68" s="48"/>
      <c r="D68" s="40"/>
      <c r="E68" s="40"/>
      <c r="F68" s="90" t="s">
        <v>18</v>
      </c>
      <c r="G68" s="59">
        <v>5</v>
      </c>
      <c r="H68" s="41"/>
      <c r="I68" s="37">
        <f t="shared" si="2"/>
        <v>0</v>
      </c>
      <c r="J68" s="37">
        <f t="shared" si="0"/>
        <v>0</v>
      </c>
      <c r="K68" s="37">
        <f t="shared" si="6"/>
        <v>0</v>
      </c>
      <c r="L68" s="19">
        <v>0.2</v>
      </c>
      <c r="O68" s="2"/>
    </row>
    <row r="69" spans="1:15" ht="48" customHeight="1">
      <c r="A69" s="36">
        <v>64</v>
      </c>
      <c r="B69" s="64" t="s">
        <v>145</v>
      </c>
      <c r="C69" s="91" t="s">
        <v>229</v>
      </c>
      <c r="D69" s="40"/>
      <c r="E69" s="40"/>
      <c r="F69" s="65" t="s">
        <v>323</v>
      </c>
      <c r="G69" s="92">
        <v>6</v>
      </c>
      <c r="H69" s="41"/>
      <c r="I69" s="37">
        <f t="shared" si="2"/>
        <v>0</v>
      </c>
      <c r="J69" s="37">
        <f t="shared" si="0"/>
        <v>0</v>
      </c>
      <c r="K69" s="37">
        <f t="shared" si="6"/>
        <v>0</v>
      </c>
      <c r="L69" s="19">
        <v>0.2</v>
      </c>
      <c r="O69" s="2"/>
    </row>
    <row r="70" spans="1:15" ht="48" customHeight="1">
      <c r="A70" s="36">
        <v>65</v>
      </c>
      <c r="B70" s="64" t="s">
        <v>146</v>
      </c>
      <c r="C70" s="91" t="s">
        <v>230</v>
      </c>
      <c r="D70" s="40"/>
      <c r="E70" s="40"/>
      <c r="F70" s="65" t="s">
        <v>323</v>
      </c>
      <c r="G70" s="92">
        <v>3</v>
      </c>
      <c r="H70" s="41"/>
      <c r="I70" s="37">
        <f t="shared" si="2"/>
        <v>0</v>
      </c>
      <c r="J70" s="37">
        <f t="shared" si="0"/>
        <v>0</v>
      </c>
      <c r="K70" s="37">
        <f t="shared" si="6"/>
        <v>0</v>
      </c>
      <c r="L70" s="19">
        <v>0.2</v>
      </c>
      <c r="O70" s="2"/>
    </row>
    <row r="71" spans="1:15" ht="48" customHeight="1">
      <c r="A71" s="36">
        <v>66</v>
      </c>
      <c r="B71" s="64" t="s">
        <v>147</v>
      </c>
      <c r="C71" s="75" t="s">
        <v>231</v>
      </c>
      <c r="D71" s="40"/>
      <c r="E71" s="40"/>
      <c r="F71" s="65" t="s">
        <v>310</v>
      </c>
      <c r="G71" s="65">
        <v>4</v>
      </c>
      <c r="H71" s="41"/>
      <c r="I71" s="37">
        <f t="shared" si="2"/>
        <v>0</v>
      </c>
      <c r="J71" s="37">
        <f t="shared" si="0"/>
        <v>0</v>
      </c>
      <c r="K71" s="37">
        <f t="shared" si="6"/>
        <v>0</v>
      </c>
      <c r="L71" s="19">
        <v>0.2</v>
      </c>
      <c r="O71" s="2"/>
    </row>
    <row r="72" spans="1:12" s="2" customFormat="1" ht="48" customHeight="1">
      <c r="A72" s="36">
        <v>67</v>
      </c>
      <c r="B72" s="64" t="s">
        <v>148</v>
      </c>
      <c r="C72" s="66"/>
      <c r="D72" s="40"/>
      <c r="E72" s="40"/>
      <c r="F72" s="56" t="s">
        <v>310</v>
      </c>
      <c r="G72" s="56">
        <v>1</v>
      </c>
      <c r="H72" s="41"/>
      <c r="I72" s="37">
        <f t="shared" si="2"/>
        <v>0</v>
      </c>
      <c r="J72" s="37">
        <f t="shared" si="0"/>
        <v>0</v>
      </c>
      <c r="K72" s="37">
        <f t="shared" si="6"/>
        <v>0</v>
      </c>
      <c r="L72" s="19">
        <v>0.2</v>
      </c>
    </row>
    <row r="73" spans="1:12" s="2" customFormat="1" ht="48" customHeight="1">
      <c r="A73" s="36">
        <v>68</v>
      </c>
      <c r="B73" s="57" t="s">
        <v>149</v>
      </c>
      <c r="C73" s="58" t="s">
        <v>232</v>
      </c>
      <c r="D73" s="40"/>
      <c r="E73" s="40"/>
      <c r="F73" s="59" t="s">
        <v>307</v>
      </c>
      <c r="G73" s="59">
        <v>3</v>
      </c>
      <c r="H73" s="41"/>
      <c r="I73" s="37">
        <f t="shared" si="2"/>
        <v>0</v>
      </c>
      <c r="J73" s="37">
        <f t="shared" si="0"/>
        <v>0</v>
      </c>
      <c r="K73" s="37">
        <f t="shared" si="6"/>
        <v>0</v>
      </c>
      <c r="L73" s="19">
        <v>0.2</v>
      </c>
    </row>
    <row r="74" spans="1:12" s="2" customFormat="1" ht="48" customHeight="1">
      <c r="A74" s="36">
        <v>69</v>
      </c>
      <c r="B74" s="57" t="s">
        <v>150</v>
      </c>
      <c r="C74" s="58" t="s">
        <v>233</v>
      </c>
      <c r="D74" s="40"/>
      <c r="E74" s="40"/>
      <c r="F74" s="59" t="s">
        <v>307</v>
      </c>
      <c r="G74" s="59">
        <v>3</v>
      </c>
      <c r="H74" s="41"/>
      <c r="I74" s="37">
        <f t="shared" si="2"/>
        <v>0</v>
      </c>
      <c r="J74" s="37">
        <f t="shared" si="0"/>
        <v>0</v>
      </c>
      <c r="K74" s="37">
        <f t="shared" si="6"/>
        <v>0</v>
      </c>
      <c r="L74" s="19">
        <v>0.2</v>
      </c>
    </row>
    <row r="75" spans="1:12" s="2" customFormat="1" ht="48" customHeight="1">
      <c r="A75" s="36">
        <v>70</v>
      </c>
      <c r="B75" s="64" t="s">
        <v>151</v>
      </c>
      <c r="C75" s="66" t="s">
        <v>234</v>
      </c>
      <c r="D75" s="40"/>
      <c r="E75" s="40"/>
      <c r="F75" s="65" t="s">
        <v>324</v>
      </c>
      <c r="G75" s="65">
        <v>2</v>
      </c>
      <c r="H75" s="41"/>
      <c r="I75" s="37">
        <f t="shared" si="2"/>
        <v>0</v>
      </c>
      <c r="J75" s="37">
        <f t="shared" si="0"/>
        <v>0</v>
      </c>
      <c r="K75" s="37">
        <f t="shared" si="6"/>
        <v>0</v>
      </c>
      <c r="L75" s="19">
        <v>0.2</v>
      </c>
    </row>
    <row r="76" spans="1:12" s="2" customFormat="1" ht="38.25">
      <c r="A76" s="36">
        <v>71</v>
      </c>
      <c r="B76" s="57" t="s">
        <v>152</v>
      </c>
      <c r="C76" s="58" t="s">
        <v>235</v>
      </c>
      <c r="D76" s="40"/>
      <c r="E76" s="40"/>
      <c r="F76" s="59" t="s">
        <v>18</v>
      </c>
      <c r="G76" s="59">
        <v>1</v>
      </c>
      <c r="H76" s="41"/>
      <c r="I76" s="37">
        <f t="shared" si="2"/>
        <v>0</v>
      </c>
      <c r="J76" s="37">
        <f t="shared" si="0"/>
        <v>0</v>
      </c>
      <c r="K76" s="37">
        <f t="shared" si="6"/>
        <v>0</v>
      </c>
      <c r="L76" s="19">
        <v>0.2</v>
      </c>
    </row>
    <row r="77" spans="1:12" s="2" customFormat="1" ht="29.25" customHeight="1">
      <c r="A77" s="36">
        <v>72</v>
      </c>
      <c r="B77" s="93" t="s">
        <v>153</v>
      </c>
      <c r="C77" s="94" t="s">
        <v>236</v>
      </c>
      <c r="D77" s="40"/>
      <c r="E77" s="40"/>
      <c r="F77" s="95" t="s">
        <v>325</v>
      </c>
      <c r="G77" s="95">
        <v>4</v>
      </c>
      <c r="H77" s="41"/>
      <c r="I77" s="37">
        <f t="shared" si="2"/>
        <v>0</v>
      </c>
      <c r="J77" s="37">
        <f t="shared" si="0"/>
        <v>0</v>
      </c>
      <c r="K77" s="37">
        <f t="shared" si="6"/>
        <v>0</v>
      </c>
      <c r="L77" s="19">
        <v>0.2</v>
      </c>
    </row>
    <row r="78" spans="1:12" s="2" customFormat="1" ht="48" customHeight="1">
      <c r="A78" s="36">
        <v>73</v>
      </c>
      <c r="B78" s="57" t="s">
        <v>154</v>
      </c>
      <c r="C78" s="58" t="s">
        <v>237</v>
      </c>
      <c r="D78" s="40"/>
      <c r="E78" s="40"/>
      <c r="F78" s="59" t="s">
        <v>307</v>
      </c>
      <c r="G78" s="59">
        <v>2</v>
      </c>
      <c r="H78" s="41"/>
      <c r="I78" s="37">
        <f t="shared" si="2"/>
        <v>0</v>
      </c>
      <c r="J78" s="37">
        <f t="shared" si="0"/>
        <v>0</v>
      </c>
      <c r="K78" s="37">
        <f t="shared" si="6"/>
        <v>0</v>
      </c>
      <c r="L78" s="19">
        <v>0.2</v>
      </c>
    </row>
    <row r="79" spans="1:12" s="2" customFormat="1" ht="48" customHeight="1">
      <c r="A79" s="36">
        <v>74</v>
      </c>
      <c r="B79" s="96" t="s">
        <v>155</v>
      </c>
      <c r="C79" s="58" t="s">
        <v>238</v>
      </c>
      <c r="D79" s="40"/>
      <c r="E79" s="40"/>
      <c r="F79" s="59" t="s">
        <v>307</v>
      </c>
      <c r="G79" s="59">
        <v>2</v>
      </c>
      <c r="H79" s="41"/>
      <c r="I79" s="37">
        <f t="shared" si="2"/>
        <v>0</v>
      </c>
      <c r="J79" s="37">
        <f t="shared" si="0"/>
        <v>0</v>
      </c>
      <c r="K79" s="37">
        <f t="shared" si="6"/>
        <v>0</v>
      </c>
      <c r="L79" s="19">
        <v>0.2</v>
      </c>
    </row>
    <row r="80" spans="1:12" s="2" customFormat="1" ht="48" customHeight="1">
      <c r="A80" s="36">
        <v>75</v>
      </c>
      <c r="B80" s="97" t="s">
        <v>156</v>
      </c>
      <c r="C80" s="98" t="s">
        <v>203</v>
      </c>
      <c r="D80" s="40"/>
      <c r="E80" s="40"/>
      <c r="F80" s="63" t="s">
        <v>325</v>
      </c>
      <c r="G80" s="95">
        <v>4</v>
      </c>
      <c r="H80" s="41"/>
      <c r="I80" s="37">
        <f t="shared" si="2"/>
        <v>0</v>
      </c>
      <c r="J80" s="37">
        <f t="shared" si="0"/>
        <v>0</v>
      </c>
      <c r="K80" s="37">
        <f t="shared" si="6"/>
        <v>0</v>
      </c>
      <c r="L80" s="19">
        <v>0.2</v>
      </c>
    </row>
    <row r="81" spans="1:12" s="2" customFormat="1" ht="48" customHeight="1">
      <c r="A81" s="36">
        <v>76</v>
      </c>
      <c r="B81" s="64" t="s">
        <v>156</v>
      </c>
      <c r="C81" s="66" t="s">
        <v>203</v>
      </c>
      <c r="D81" s="40"/>
      <c r="E81" s="40"/>
      <c r="F81" s="65" t="s">
        <v>325</v>
      </c>
      <c r="G81" s="65">
        <v>1</v>
      </c>
      <c r="H81" s="41"/>
      <c r="I81" s="37">
        <f t="shared" si="2"/>
        <v>0</v>
      </c>
      <c r="J81" s="37">
        <f t="shared" si="0"/>
        <v>0</v>
      </c>
      <c r="K81" s="37">
        <f t="shared" si="6"/>
        <v>0</v>
      </c>
      <c r="L81" s="19">
        <v>0.2</v>
      </c>
    </row>
    <row r="82" spans="1:12" s="2" customFormat="1" ht="48" customHeight="1">
      <c r="A82" s="36">
        <v>77</v>
      </c>
      <c r="B82" s="64" t="s">
        <v>157</v>
      </c>
      <c r="C82" s="66" t="s">
        <v>205</v>
      </c>
      <c r="D82" s="40"/>
      <c r="E82" s="40"/>
      <c r="F82" s="65" t="s">
        <v>326</v>
      </c>
      <c r="G82" s="65">
        <v>1</v>
      </c>
      <c r="H82" s="41"/>
      <c r="I82" s="37">
        <f t="shared" si="2"/>
        <v>0</v>
      </c>
      <c r="J82" s="37">
        <f t="shared" si="0"/>
        <v>0</v>
      </c>
      <c r="K82" s="37">
        <f t="shared" si="6"/>
        <v>0</v>
      </c>
      <c r="L82" s="19">
        <v>0.2</v>
      </c>
    </row>
    <row r="83" spans="1:12" s="2" customFormat="1" ht="48" customHeight="1">
      <c r="A83" s="36">
        <v>78</v>
      </c>
      <c r="B83" s="42" t="s">
        <v>158</v>
      </c>
      <c r="C83" s="99" t="s">
        <v>239</v>
      </c>
      <c r="D83" s="40"/>
      <c r="E83" s="40"/>
      <c r="F83" s="52" t="s">
        <v>15</v>
      </c>
      <c r="G83" s="53">
        <v>1000</v>
      </c>
      <c r="H83" s="41"/>
      <c r="I83" s="37">
        <f t="shared" si="2"/>
        <v>0</v>
      </c>
      <c r="J83" s="37">
        <f t="shared" si="0"/>
        <v>0</v>
      </c>
      <c r="K83" s="37">
        <f t="shared" si="6"/>
        <v>0</v>
      </c>
      <c r="L83" s="19">
        <v>0.2</v>
      </c>
    </row>
    <row r="84" spans="1:12" s="2" customFormat="1" ht="48" customHeight="1">
      <c r="A84" s="36">
        <v>79</v>
      </c>
      <c r="B84" s="42" t="s">
        <v>159</v>
      </c>
      <c r="C84" s="99" t="s">
        <v>240</v>
      </c>
      <c r="D84" s="40"/>
      <c r="E84" s="40"/>
      <c r="F84" s="52" t="s">
        <v>15</v>
      </c>
      <c r="G84" s="53">
        <v>2000</v>
      </c>
      <c r="H84" s="41"/>
      <c r="I84" s="37">
        <f t="shared" si="2"/>
        <v>0</v>
      </c>
      <c r="J84" s="37">
        <f t="shared" si="0"/>
        <v>0</v>
      </c>
      <c r="K84" s="37">
        <f t="shared" si="6"/>
        <v>0</v>
      </c>
      <c r="L84" s="19">
        <v>0.2</v>
      </c>
    </row>
    <row r="85" spans="1:12" s="2" customFormat="1" ht="48" customHeight="1">
      <c r="A85" s="36">
        <v>80</v>
      </c>
      <c r="B85" s="42" t="s">
        <v>160</v>
      </c>
      <c r="C85" s="99" t="s">
        <v>241</v>
      </c>
      <c r="D85" s="40"/>
      <c r="E85" s="40"/>
      <c r="F85" s="52" t="s">
        <v>15</v>
      </c>
      <c r="G85" s="53">
        <v>1000</v>
      </c>
      <c r="H85" s="41"/>
      <c r="I85" s="37">
        <f t="shared" si="2"/>
        <v>0</v>
      </c>
      <c r="J85" s="37">
        <f t="shared" si="0"/>
        <v>0</v>
      </c>
      <c r="K85" s="37">
        <f t="shared" si="6"/>
        <v>0</v>
      </c>
      <c r="L85" s="19">
        <v>0.2</v>
      </c>
    </row>
    <row r="86" spans="1:12" s="2" customFormat="1" ht="48" customHeight="1">
      <c r="A86" s="36">
        <v>81</v>
      </c>
      <c r="B86" s="93" t="s">
        <v>161</v>
      </c>
      <c r="C86" s="94" t="s">
        <v>203</v>
      </c>
      <c r="D86" s="40"/>
      <c r="E86" s="40"/>
      <c r="F86" s="95" t="s">
        <v>327</v>
      </c>
      <c r="G86" s="95">
        <v>4</v>
      </c>
      <c r="H86" s="41"/>
      <c r="I86" s="37">
        <f t="shared" si="2"/>
        <v>0</v>
      </c>
      <c r="J86" s="37">
        <f>I86*L86</f>
        <v>0</v>
      </c>
      <c r="K86" s="37">
        <f t="shared" si="6"/>
        <v>0</v>
      </c>
      <c r="L86" s="19">
        <v>0.2</v>
      </c>
    </row>
    <row r="87" spans="1:15" ht="34.5" customHeight="1">
      <c r="A87" s="36">
        <v>82</v>
      </c>
      <c r="B87" s="57" t="s">
        <v>162</v>
      </c>
      <c r="C87" s="58" t="s">
        <v>242</v>
      </c>
      <c r="D87" s="40"/>
      <c r="E87" s="40"/>
      <c r="F87" s="59" t="s">
        <v>307</v>
      </c>
      <c r="G87" s="65">
        <v>1</v>
      </c>
      <c r="H87" s="41"/>
      <c r="I87" s="37">
        <f>G87*H87</f>
        <v>0</v>
      </c>
      <c r="J87" s="37">
        <f>I87*L87</f>
        <v>0</v>
      </c>
      <c r="K87" s="37">
        <f>SUM(I87,J87)</f>
        <v>0</v>
      </c>
      <c r="L87" s="19">
        <v>0.2</v>
      </c>
      <c r="O87" s="2"/>
    </row>
    <row r="88" spans="1:15" ht="34.5" customHeight="1">
      <c r="A88" s="36">
        <v>83</v>
      </c>
      <c r="B88" s="64" t="s">
        <v>163</v>
      </c>
      <c r="C88" s="66" t="s">
        <v>189</v>
      </c>
      <c r="D88" s="40"/>
      <c r="E88" s="40"/>
      <c r="F88" s="65" t="s">
        <v>328</v>
      </c>
      <c r="G88" s="65">
        <v>11</v>
      </c>
      <c r="H88" s="41"/>
      <c r="I88" s="37">
        <f>G88*H88</f>
        <v>0</v>
      </c>
      <c r="J88" s="37">
        <f>I88*L88</f>
        <v>0</v>
      </c>
      <c r="K88" s="37">
        <f>SUM(I88,J88)</f>
        <v>0</v>
      </c>
      <c r="L88" s="19">
        <v>0.2</v>
      </c>
      <c r="O88" s="2"/>
    </row>
    <row r="89" spans="1:15" ht="48" customHeight="1">
      <c r="A89" s="36">
        <v>84</v>
      </c>
      <c r="B89" s="43" t="s">
        <v>164</v>
      </c>
      <c r="C89" s="99" t="s">
        <v>243</v>
      </c>
      <c r="D89" s="40"/>
      <c r="E89" s="40"/>
      <c r="F89" s="54" t="s">
        <v>15</v>
      </c>
      <c r="G89" s="55">
        <v>13</v>
      </c>
      <c r="H89" s="41"/>
      <c r="I89" s="37">
        <f aca="true" t="shared" si="7" ref="I89:I157">G89*H89</f>
        <v>0</v>
      </c>
      <c r="J89" s="37">
        <f aca="true" t="shared" si="8" ref="J89:J156">I89*L89</f>
        <v>0</v>
      </c>
      <c r="K89" s="37">
        <f aca="true" t="shared" si="9" ref="K89:K157">SUM(I89,J89)</f>
        <v>0</v>
      </c>
      <c r="L89" s="19">
        <v>0.2</v>
      </c>
      <c r="O89" s="2"/>
    </row>
    <row r="90" spans="1:15" ht="30" customHeight="1">
      <c r="A90" s="36">
        <v>85</v>
      </c>
      <c r="B90" s="44" t="s">
        <v>165</v>
      </c>
      <c r="C90" s="49" t="s">
        <v>244</v>
      </c>
      <c r="D90" s="40"/>
      <c r="E90" s="40"/>
      <c r="F90" s="100"/>
      <c r="G90" s="100">
        <v>3</v>
      </c>
      <c r="H90" s="41"/>
      <c r="I90" s="37">
        <f t="shared" si="7"/>
        <v>0</v>
      </c>
      <c r="J90" s="37">
        <f t="shared" si="8"/>
        <v>0</v>
      </c>
      <c r="K90" s="37">
        <f t="shared" si="9"/>
        <v>0</v>
      </c>
      <c r="L90" s="19">
        <v>0.2</v>
      </c>
      <c r="O90" s="2"/>
    </row>
    <row r="91" spans="1:12" ht="30" customHeight="1">
      <c r="A91" s="36">
        <v>86</v>
      </c>
      <c r="B91" s="57" t="s">
        <v>166</v>
      </c>
      <c r="C91" s="58" t="s">
        <v>245</v>
      </c>
      <c r="D91" s="40"/>
      <c r="E91" s="40"/>
      <c r="F91" s="59" t="s">
        <v>15</v>
      </c>
      <c r="G91" s="59">
        <v>6</v>
      </c>
      <c r="H91" s="41"/>
      <c r="I91" s="37">
        <f t="shared" si="7"/>
        <v>0</v>
      </c>
      <c r="J91" s="37">
        <f t="shared" si="8"/>
        <v>0</v>
      </c>
      <c r="K91" s="37">
        <f t="shared" si="9"/>
        <v>0</v>
      </c>
      <c r="L91" s="19">
        <v>0.2</v>
      </c>
    </row>
    <row r="92" spans="1:12" ht="30" customHeight="1">
      <c r="A92" s="36">
        <v>87</v>
      </c>
      <c r="B92" s="64" t="s">
        <v>167</v>
      </c>
      <c r="C92" s="66" t="s">
        <v>246</v>
      </c>
      <c r="D92" s="40"/>
      <c r="E92" s="40"/>
      <c r="F92" s="65" t="s">
        <v>329</v>
      </c>
      <c r="G92" s="65">
        <v>50</v>
      </c>
      <c r="H92" s="41"/>
      <c r="I92" s="37">
        <f t="shared" si="7"/>
        <v>0</v>
      </c>
      <c r="J92" s="37">
        <f t="shared" si="8"/>
        <v>0</v>
      </c>
      <c r="K92" s="37">
        <f t="shared" si="9"/>
        <v>0</v>
      </c>
      <c r="L92" s="19">
        <v>0.2</v>
      </c>
    </row>
    <row r="93" spans="1:12" ht="15" customHeight="1">
      <c r="A93" s="36">
        <v>88</v>
      </c>
      <c r="B93" s="64" t="s">
        <v>168</v>
      </c>
      <c r="C93" s="66" t="s">
        <v>246</v>
      </c>
      <c r="D93" s="40"/>
      <c r="E93" s="40"/>
      <c r="F93" s="65" t="s">
        <v>329</v>
      </c>
      <c r="G93" s="65">
        <v>50</v>
      </c>
      <c r="H93" s="41"/>
      <c r="I93" s="37">
        <f t="shared" si="7"/>
        <v>0</v>
      </c>
      <c r="J93" s="37">
        <f t="shared" si="8"/>
        <v>0</v>
      </c>
      <c r="K93" s="37">
        <f t="shared" si="9"/>
        <v>0</v>
      </c>
      <c r="L93" s="19">
        <v>0.2</v>
      </c>
    </row>
    <row r="94" spans="1:16" ht="30" customHeight="1">
      <c r="A94" s="36">
        <v>89</v>
      </c>
      <c r="B94" s="60" t="s">
        <v>169</v>
      </c>
      <c r="C94" s="61" t="s">
        <v>247</v>
      </c>
      <c r="D94" s="40"/>
      <c r="E94" s="40"/>
      <c r="F94" s="62" t="s">
        <v>247</v>
      </c>
      <c r="G94" s="62">
        <v>1</v>
      </c>
      <c r="H94" s="41"/>
      <c r="I94" s="37">
        <f t="shared" si="7"/>
        <v>0</v>
      </c>
      <c r="J94" s="37">
        <f t="shared" si="8"/>
        <v>0</v>
      </c>
      <c r="K94" s="37">
        <f t="shared" si="9"/>
        <v>0</v>
      </c>
      <c r="L94" s="19">
        <v>0.2</v>
      </c>
      <c r="N94" s="1"/>
      <c r="O94" s="2"/>
      <c r="P94" s="1"/>
    </row>
    <row r="95" spans="1:16" ht="15" customHeight="1">
      <c r="A95" s="36">
        <v>90</v>
      </c>
      <c r="B95" s="57" t="s">
        <v>170</v>
      </c>
      <c r="C95" s="58" t="s">
        <v>248</v>
      </c>
      <c r="D95" s="40"/>
      <c r="E95" s="40"/>
      <c r="F95" s="101" t="s">
        <v>307</v>
      </c>
      <c r="G95" s="101">
        <v>1</v>
      </c>
      <c r="H95" s="41"/>
      <c r="I95" s="37">
        <f t="shared" si="7"/>
        <v>0</v>
      </c>
      <c r="J95" s="37">
        <f t="shared" si="8"/>
        <v>0</v>
      </c>
      <c r="K95" s="37">
        <f t="shared" si="9"/>
        <v>0</v>
      </c>
      <c r="L95" s="19">
        <v>0.2</v>
      </c>
      <c r="N95" s="1"/>
      <c r="O95" s="2"/>
      <c r="P95" s="1"/>
    </row>
    <row r="96" spans="1:16" ht="30" customHeight="1">
      <c r="A96" s="36">
        <v>91</v>
      </c>
      <c r="B96" s="57" t="s">
        <v>171</v>
      </c>
      <c r="C96" s="58" t="s">
        <v>249</v>
      </c>
      <c r="D96" s="40"/>
      <c r="E96" s="40"/>
      <c r="F96" s="59" t="s">
        <v>307</v>
      </c>
      <c r="G96" s="102">
        <v>2</v>
      </c>
      <c r="H96" s="41"/>
      <c r="I96" s="37">
        <f t="shared" si="7"/>
        <v>0</v>
      </c>
      <c r="J96" s="37">
        <f t="shared" si="8"/>
        <v>0</v>
      </c>
      <c r="K96" s="37">
        <f t="shared" si="9"/>
        <v>0</v>
      </c>
      <c r="L96" s="19">
        <v>0.2</v>
      </c>
      <c r="N96" s="1"/>
      <c r="O96" s="2"/>
      <c r="P96" s="1"/>
    </row>
    <row r="97" spans="1:16" ht="12.75">
      <c r="A97" s="36">
        <v>92</v>
      </c>
      <c r="B97" s="64" t="s">
        <v>172</v>
      </c>
      <c r="C97" s="66" t="s">
        <v>250</v>
      </c>
      <c r="D97" s="40"/>
      <c r="E97" s="40"/>
      <c r="F97" s="65" t="s">
        <v>326</v>
      </c>
      <c r="G97" s="103">
        <v>1</v>
      </c>
      <c r="H97" s="41"/>
      <c r="I97" s="37">
        <f t="shared" si="7"/>
        <v>0</v>
      </c>
      <c r="J97" s="37">
        <f t="shared" si="8"/>
        <v>0</v>
      </c>
      <c r="K97" s="37">
        <f t="shared" si="9"/>
        <v>0</v>
      </c>
      <c r="L97" s="19">
        <v>0.2</v>
      </c>
      <c r="N97" s="1"/>
      <c r="O97" s="2"/>
      <c r="P97" s="1"/>
    </row>
    <row r="98" spans="1:16" ht="25.5">
      <c r="A98" s="36">
        <v>93</v>
      </c>
      <c r="B98" s="64" t="s">
        <v>173</v>
      </c>
      <c r="C98" s="66" t="s">
        <v>203</v>
      </c>
      <c r="D98" s="40"/>
      <c r="E98" s="40"/>
      <c r="F98" s="65" t="s">
        <v>319</v>
      </c>
      <c r="G98" s="103">
        <v>1</v>
      </c>
      <c r="H98" s="41"/>
      <c r="I98" s="37">
        <f t="shared" si="7"/>
        <v>0</v>
      </c>
      <c r="J98" s="37">
        <f t="shared" si="8"/>
        <v>0</v>
      </c>
      <c r="K98" s="37">
        <f t="shared" si="9"/>
        <v>0</v>
      </c>
      <c r="L98" s="19">
        <v>0.2</v>
      </c>
      <c r="N98" s="1"/>
      <c r="O98" s="2"/>
      <c r="P98" s="1"/>
    </row>
    <row r="99" spans="1:16" ht="51">
      <c r="A99" s="36">
        <v>94</v>
      </c>
      <c r="B99" s="60" t="s">
        <v>174</v>
      </c>
      <c r="C99" s="99" t="s">
        <v>251</v>
      </c>
      <c r="D99" s="40"/>
      <c r="E99" s="40"/>
      <c r="F99" s="62" t="s">
        <v>330</v>
      </c>
      <c r="G99" s="104">
        <v>1</v>
      </c>
      <c r="H99" s="41"/>
      <c r="I99" s="37">
        <f t="shared" si="7"/>
        <v>0</v>
      </c>
      <c r="J99" s="37">
        <f t="shared" si="8"/>
        <v>0</v>
      </c>
      <c r="K99" s="37">
        <f t="shared" si="9"/>
        <v>0</v>
      </c>
      <c r="L99" s="19">
        <v>0.2</v>
      </c>
      <c r="N99" s="1"/>
      <c r="O99" s="2"/>
      <c r="P99" s="1"/>
    </row>
    <row r="100" spans="1:16" ht="12.75">
      <c r="A100" s="36">
        <v>95</v>
      </c>
      <c r="B100" s="64" t="s">
        <v>175</v>
      </c>
      <c r="C100" s="91" t="s">
        <v>252</v>
      </c>
      <c r="D100" s="40"/>
      <c r="E100" s="40"/>
      <c r="F100" s="65" t="s">
        <v>319</v>
      </c>
      <c r="G100" s="65">
        <v>3</v>
      </c>
      <c r="H100" s="41"/>
      <c r="I100" s="37">
        <f t="shared" si="7"/>
        <v>0</v>
      </c>
      <c r="J100" s="37">
        <f t="shared" si="8"/>
        <v>0</v>
      </c>
      <c r="K100" s="37">
        <f t="shared" si="9"/>
        <v>0</v>
      </c>
      <c r="L100" s="19">
        <v>0.2</v>
      </c>
      <c r="N100" s="1"/>
      <c r="O100" s="2"/>
      <c r="P100" s="1"/>
    </row>
    <row r="101" spans="1:16" ht="25.5">
      <c r="A101" s="36">
        <v>96</v>
      </c>
      <c r="B101" s="64" t="s">
        <v>176</v>
      </c>
      <c r="C101" s="91" t="s">
        <v>252</v>
      </c>
      <c r="D101" s="40"/>
      <c r="E101" s="40"/>
      <c r="F101" s="65" t="s">
        <v>331</v>
      </c>
      <c r="G101" s="92">
        <v>3</v>
      </c>
      <c r="H101" s="41"/>
      <c r="I101" s="37">
        <f t="shared" si="7"/>
        <v>0</v>
      </c>
      <c r="J101" s="37">
        <f t="shared" si="8"/>
        <v>0</v>
      </c>
      <c r="K101" s="37">
        <f t="shared" si="9"/>
        <v>0</v>
      </c>
      <c r="L101" s="19">
        <v>0.2</v>
      </c>
      <c r="N101" s="1"/>
      <c r="O101" s="2"/>
      <c r="P101" s="1"/>
    </row>
    <row r="102" spans="1:16" ht="25.5">
      <c r="A102" s="36">
        <v>97</v>
      </c>
      <c r="B102" s="64" t="s">
        <v>177</v>
      </c>
      <c r="C102" s="105" t="s">
        <v>253</v>
      </c>
      <c r="D102" s="40"/>
      <c r="E102" s="40"/>
      <c r="F102" s="65" t="s">
        <v>332</v>
      </c>
      <c r="G102" s="92">
        <v>3</v>
      </c>
      <c r="H102" s="41"/>
      <c r="I102" s="37">
        <f t="shared" si="7"/>
        <v>0</v>
      </c>
      <c r="J102" s="37">
        <f t="shared" si="8"/>
        <v>0</v>
      </c>
      <c r="K102" s="37">
        <f t="shared" si="9"/>
        <v>0</v>
      </c>
      <c r="L102" s="19">
        <v>0.2</v>
      </c>
      <c r="N102" s="1"/>
      <c r="O102" s="2"/>
      <c r="P102" s="1"/>
    </row>
    <row r="103" spans="1:16" ht="25.5">
      <c r="A103" s="36">
        <v>98</v>
      </c>
      <c r="B103" s="64" t="s">
        <v>178</v>
      </c>
      <c r="C103" s="66" t="s">
        <v>219</v>
      </c>
      <c r="D103" s="40"/>
      <c r="E103" s="40"/>
      <c r="F103" s="65" t="s">
        <v>319</v>
      </c>
      <c r="G103" s="65">
        <v>2</v>
      </c>
      <c r="H103" s="41"/>
      <c r="I103" s="37">
        <f t="shared" si="7"/>
        <v>0</v>
      </c>
      <c r="J103" s="37">
        <f t="shared" si="8"/>
        <v>0</v>
      </c>
      <c r="K103" s="37">
        <f t="shared" si="9"/>
        <v>0</v>
      </c>
      <c r="L103" s="19">
        <v>0.2</v>
      </c>
      <c r="N103" s="1"/>
      <c r="O103" s="2"/>
      <c r="P103" s="1"/>
    </row>
    <row r="104" spans="1:16" ht="12.75">
      <c r="A104" s="36">
        <v>99</v>
      </c>
      <c r="B104" s="106" t="s">
        <v>179</v>
      </c>
      <c r="C104" s="91"/>
      <c r="D104" s="40"/>
      <c r="E104" s="40"/>
      <c r="F104" s="65" t="s">
        <v>319</v>
      </c>
      <c r="G104" s="107">
        <v>3</v>
      </c>
      <c r="H104" s="41"/>
      <c r="I104" s="37">
        <f t="shared" si="7"/>
        <v>0</v>
      </c>
      <c r="J104" s="37">
        <f t="shared" si="8"/>
        <v>0</v>
      </c>
      <c r="K104" s="37">
        <f t="shared" si="9"/>
        <v>0</v>
      </c>
      <c r="L104" s="19">
        <v>0.2</v>
      </c>
      <c r="N104" s="1"/>
      <c r="O104" s="2"/>
      <c r="P104" s="1"/>
    </row>
    <row r="105" spans="1:16" ht="12.75">
      <c r="A105" s="36">
        <v>100</v>
      </c>
      <c r="B105" s="108" t="s">
        <v>28</v>
      </c>
      <c r="C105" s="66" t="s">
        <v>205</v>
      </c>
      <c r="D105" s="40"/>
      <c r="E105" s="40"/>
      <c r="F105" s="56" t="s">
        <v>319</v>
      </c>
      <c r="G105" s="56">
        <v>1</v>
      </c>
      <c r="H105" s="41"/>
      <c r="I105" s="37">
        <f t="shared" si="7"/>
        <v>0</v>
      </c>
      <c r="J105" s="37">
        <f t="shared" si="8"/>
        <v>0</v>
      </c>
      <c r="K105" s="37">
        <f t="shared" si="9"/>
        <v>0</v>
      </c>
      <c r="L105" s="19">
        <v>0.2</v>
      </c>
      <c r="N105" s="1"/>
      <c r="O105" s="2"/>
      <c r="P105" s="1"/>
    </row>
    <row r="106" spans="1:16" ht="25.5">
      <c r="A106" s="36">
        <v>101</v>
      </c>
      <c r="B106" s="108" t="s">
        <v>29</v>
      </c>
      <c r="C106" s="109" t="s">
        <v>205</v>
      </c>
      <c r="D106" s="40"/>
      <c r="E106" s="40"/>
      <c r="F106" s="56" t="s">
        <v>319</v>
      </c>
      <c r="G106" s="56">
        <v>2</v>
      </c>
      <c r="H106" s="41"/>
      <c r="I106" s="37">
        <f t="shared" si="7"/>
        <v>0</v>
      </c>
      <c r="J106" s="37">
        <f t="shared" si="8"/>
        <v>0</v>
      </c>
      <c r="K106" s="37">
        <f t="shared" si="9"/>
        <v>0</v>
      </c>
      <c r="L106" s="19">
        <v>0.2</v>
      </c>
      <c r="N106" s="1"/>
      <c r="O106" s="2"/>
      <c r="P106" s="1"/>
    </row>
    <row r="107" spans="1:16" ht="25.5">
      <c r="A107" s="36">
        <v>102</v>
      </c>
      <c r="B107" s="108" t="s">
        <v>30</v>
      </c>
      <c r="C107" s="109" t="s">
        <v>205</v>
      </c>
      <c r="D107" s="40"/>
      <c r="E107" s="40"/>
      <c r="F107" s="56" t="s">
        <v>319</v>
      </c>
      <c r="G107" s="56">
        <v>1</v>
      </c>
      <c r="H107" s="41"/>
      <c r="I107" s="37">
        <f t="shared" si="7"/>
        <v>0</v>
      </c>
      <c r="J107" s="37">
        <f t="shared" si="8"/>
        <v>0</v>
      </c>
      <c r="K107" s="37">
        <f t="shared" si="9"/>
        <v>0</v>
      </c>
      <c r="L107" s="19">
        <v>0.2</v>
      </c>
      <c r="N107" s="1"/>
      <c r="O107" s="2"/>
      <c r="P107" s="1"/>
    </row>
    <row r="108" spans="1:16" ht="25.5">
      <c r="A108" s="36">
        <v>103</v>
      </c>
      <c r="B108" s="110" t="s">
        <v>31</v>
      </c>
      <c r="C108" s="50" t="s">
        <v>254</v>
      </c>
      <c r="D108" s="40"/>
      <c r="E108" s="40"/>
      <c r="F108" s="56" t="s">
        <v>18</v>
      </c>
      <c r="G108" s="56">
        <v>4</v>
      </c>
      <c r="H108" s="41"/>
      <c r="I108" s="37">
        <f t="shared" si="7"/>
        <v>0</v>
      </c>
      <c r="J108" s="37">
        <f t="shared" si="8"/>
        <v>0</v>
      </c>
      <c r="K108" s="37">
        <f t="shared" si="9"/>
        <v>0</v>
      </c>
      <c r="L108" s="19">
        <v>0.2</v>
      </c>
      <c r="N108" s="1"/>
      <c r="O108" s="2"/>
      <c r="P108" s="1"/>
    </row>
    <row r="109" spans="1:16" ht="15.75" customHeight="1">
      <c r="A109" s="36">
        <v>104</v>
      </c>
      <c r="B109" s="111" t="s">
        <v>32</v>
      </c>
      <c r="C109" s="112" t="s">
        <v>255</v>
      </c>
      <c r="D109" s="40"/>
      <c r="E109" s="40"/>
      <c r="F109" s="59" t="s">
        <v>15</v>
      </c>
      <c r="G109" s="59">
        <v>50</v>
      </c>
      <c r="H109" s="41"/>
      <c r="I109" s="37">
        <f t="shared" si="7"/>
        <v>0</v>
      </c>
      <c r="J109" s="37">
        <f t="shared" si="8"/>
        <v>0</v>
      </c>
      <c r="K109" s="37">
        <f t="shared" si="9"/>
        <v>0</v>
      </c>
      <c r="L109" s="19">
        <v>0.2</v>
      </c>
      <c r="N109" s="1"/>
      <c r="O109" s="2"/>
      <c r="P109" s="1"/>
    </row>
    <row r="110" spans="1:16" ht="45">
      <c r="A110" s="36">
        <v>105</v>
      </c>
      <c r="B110" s="113" t="s">
        <v>33</v>
      </c>
      <c r="C110" s="114" t="s">
        <v>256</v>
      </c>
      <c r="D110" s="40"/>
      <c r="E110" s="40"/>
      <c r="F110" s="84" t="s">
        <v>15</v>
      </c>
      <c r="G110" s="85">
        <v>100</v>
      </c>
      <c r="H110" s="41"/>
      <c r="I110" s="37">
        <f t="shared" si="7"/>
        <v>0</v>
      </c>
      <c r="J110" s="37">
        <f t="shared" si="8"/>
        <v>0</v>
      </c>
      <c r="K110" s="37">
        <f t="shared" si="9"/>
        <v>0</v>
      </c>
      <c r="L110" s="19">
        <v>0.2</v>
      </c>
      <c r="N110" s="1"/>
      <c r="O110" s="2"/>
      <c r="P110" s="1"/>
    </row>
    <row r="111" spans="1:16" ht="12.75">
      <c r="A111" s="36">
        <v>106</v>
      </c>
      <c r="B111" s="108" t="s">
        <v>34</v>
      </c>
      <c r="C111" s="115" t="s">
        <v>231</v>
      </c>
      <c r="D111" s="40"/>
      <c r="E111" s="40"/>
      <c r="F111" s="65" t="s">
        <v>310</v>
      </c>
      <c r="G111" s="65">
        <v>4</v>
      </c>
      <c r="H111" s="41"/>
      <c r="I111" s="37">
        <f t="shared" si="7"/>
        <v>0</v>
      </c>
      <c r="J111" s="37">
        <f t="shared" si="8"/>
        <v>0</v>
      </c>
      <c r="K111" s="37">
        <f t="shared" si="9"/>
        <v>0</v>
      </c>
      <c r="L111" s="19">
        <v>0.2</v>
      </c>
      <c r="N111" s="1"/>
      <c r="O111" s="2"/>
      <c r="P111" s="1"/>
    </row>
    <row r="112" spans="1:12" ht="25.5">
      <c r="A112" s="36">
        <v>107</v>
      </c>
      <c r="B112" s="108" t="s">
        <v>35</v>
      </c>
      <c r="C112" s="109" t="s">
        <v>246</v>
      </c>
      <c r="D112" s="40"/>
      <c r="E112" s="40"/>
      <c r="F112" s="65" t="s">
        <v>310</v>
      </c>
      <c r="G112" s="65">
        <v>10</v>
      </c>
      <c r="H112" s="41"/>
      <c r="I112" s="37">
        <f t="shared" si="7"/>
        <v>0</v>
      </c>
      <c r="J112" s="37">
        <f t="shared" si="8"/>
        <v>0</v>
      </c>
      <c r="K112" s="37">
        <f t="shared" si="9"/>
        <v>0</v>
      </c>
      <c r="L112" s="19">
        <v>0.2</v>
      </c>
    </row>
    <row r="113" spans="1:12" ht="38.25">
      <c r="A113" s="36">
        <v>108</v>
      </c>
      <c r="B113" s="108" t="s">
        <v>36</v>
      </c>
      <c r="C113" s="109" t="s">
        <v>246</v>
      </c>
      <c r="D113" s="40"/>
      <c r="E113" s="40"/>
      <c r="F113" s="65" t="s">
        <v>333</v>
      </c>
      <c r="G113" s="65">
        <v>10</v>
      </c>
      <c r="H113" s="41"/>
      <c r="I113" s="37">
        <f t="shared" si="7"/>
        <v>0</v>
      </c>
      <c r="J113" s="37">
        <f t="shared" si="8"/>
        <v>0</v>
      </c>
      <c r="K113" s="37">
        <f t="shared" si="9"/>
        <v>0</v>
      </c>
      <c r="L113" s="19">
        <v>0.2</v>
      </c>
    </row>
    <row r="114" spans="1:12" ht="12.75">
      <c r="A114" s="36">
        <v>109</v>
      </c>
      <c r="B114" s="64" t="s">
        <v>37</v>
      </c>
      <c r="C114" s="66" t="s">
        <v>257</v>
      </c>
      <c r="D114" s="40"/>
      <c r="E114" s="40"/>
      <c r="F114" s="65" t="s">
        <v>334</v>
      </c>
      <c r="G114" s="65">
        <v>4</v>
      </c>
      <c r="H114" s="41"/>
      <c r="I114" s="37">
        <f t="shared" si="7"/>
        <v>0</v>
      </c>
      <c r="J114" s="37">
        <f t="shared" si="8"/>
        <v>0</v>
      </c>
      <c r="K114" s="37">
        <f t="shared" si="9"/>
        <v>0</v>
      </c>
      <c r="L114" s="19">
        <v>0.2</v>
      </c>
    </row>
    <row r="115" spans="1:12" ht="12.75">
      <c r="A115" s="36">
        <v>110</v>
      </c>
      <c r="B115" s="116" t="s">
        <v>38</v>
      </c>
      <c r="C115" s="117" t="s">
        <v>257</v>
      </c>
      <c r="D115" s="40"/>
      <c r="E115" s="40"/>
      <c r="F115" s="118" t="s">
        <v>334</v>
      </c>
      <c r="G115" s="118">
        <v>51</v>
      </c>
      <c r="H115" s="41"/>
      <c r="I115" s="37">
        <f t="shared" si="7"/>
        <v>0</v>
      </c>
      <c r="J115" s="37">
        <f t="shared" si="8"/>
        <v>0</v>
      </c>
      <c r="K115" s="37">
        <f t="shared" si="9"/>
        <v>0</v>
      </c>
      <c r="L115" s="19">
        <v>0.2</v>
      </c>
    </row>
    <row r="116" spans="1:12" ht="12.75">
      <c r="A116" s="36">
        <v>111</v>
      </c>
      <c r="B116" s="64" t="s">
        <v>39</v>
      </c>
      <c r="C116" s="119" t="s">
        <v>246</v>
      </c>
      <c r="D116" s="40"/>
      <c r="E116" s="40"/>
      <c r="F116" s="65" t="s">
        <v>310</v>
      </c>
      <c r="G116" s="65">
        <v>10</v>
      </c>
      <c r="H116" s="41"/>
      <c r="I116" s="37">
        <f t="shared" si="7"/>
        <v>0</v>
      </c>
      <c r="J116" s="37">
        <f t="shared" si="8"/>
        <v>0</v>
      </c>
      <c r="K116" s="37">
        <f t="shared" si="9"/>
        <v>0</v>
      </c>
      <c r="L116" s="19">
        <v>0.2</v>
      </c>
    </row>
    <row r="117" spans="1:12" ht="12.75">
      <c r="A117" s="36">
        <v>112</v>
      </c>
      <c r="B117" s="64" t="s">
        <v>40</v>
      </c>
      <c r="C117" s="120" t="s">
        <v>257</v>
      </c>
      <c r="D117" s="40"/>
      <c r="E117" s="40"/>
      <c r="F117" s="65" t="s">
        <v>335</v>
      </c>
      <c r="G117" s="65">
        <v>4</v>
      </c>
      <c r="H117" s="41"/>
      <c r="I117" s="37">
        <f t="shared" si="7"/>
        <v>0</v>
      </c>
      <c r="J117" s="37">
        <f t="shared" si="8"/>
        <v>0</v>
      </c>
      <c r="K117" s="37">
        <f t="shared" si="9"/>
        <v>0</v>
      </c>
      <c r="L117" s="19">
        <v>0.2</v>
      </c>
    </row>
    <row r="118" spans="1:12" ht="12.75">
      <c r="A118" s="36">
        <v>113</v>
      </c>
      <c r="B118" s="116" t="s">
        <v>41</v>
      </c>
      <c r="C118" s="117" t="s">
        <v>257</v>
      </c>
      <c r="D118" s="40"/>
      <c r="E118" s="40"/>
      <c r="F118" s="118" t="s">
        <v>335</v>
      </c>
      <c r="G118" s="118">
        <v>100</v>
      </c>
      <c r="H118" s="41"/>
      <c r="I118" s="37">
        <f t="shared" si="7"/>
        <v>0</v>
      </c>
      <c r="J118" s="37">
        <f t="shared" si="8"/>
        <v>0</v>
      </c>
      <c r="K118" s="37">
        <f t="shared" si="9"/>
        <v>0</v>
      </c>
      <c r="L118" s="19">
        <v>0.2</v>
      </c>
    </row>
    <row r="119" spans="1:12" ht="51">
      <c r="A119" s="36">
        <v>114</v>
      </c>
      <c r="B119" s="43" t="s">
        <v>349</v>
      </c>
      <c r="C119" s="121" t="s">
        <v>258</v>
      </c>
      <c r="D119" s="40"/>
      <c r="E119" s="40"/>
      <c r="F119" s="54" t="s">
        <v>15</v>
      </c>
      <c r="G119" s="55">
        <v>6</v>
      </c>
      <c r="H119" s="41"/>
      <c r="I119" s="37">
        <f t="shared" si="7"/>
        <v>0</v>
      </c>
      <c r="J119" s="37">
        <f t="shared" si="8"/>
        <v>0</v>
      </c>
      <c r="K119" s="37">
        <f t="shared" si="9"/>
        <v>0</v>
      </c>
      <c r="L119" s="19">
        <v>0.2</v>
      </c>
    </row>
    <row r="120" spans="1:12" ht="12.75">
      <c r="A120" s="36">
        <v>115</v>
      </c>
      <c r="B120" s="87" t="s">
        <v>42</v>
      </c>
      <c r="C120" s="88" t="s">
        <v>259</v>
      </c>
      <c r="D120" s="40"/>
      <c r="E120" s="40"/>
      <c r="F120" s="122" t="s">
        <v>15</v>
      </c>
      <c r="G120" s="122">
        <v>2</v>
      </c>
      <c r="H120" s="41"/>
      <c r="I120" s="37">
        <f t="shared" si="7"/>
        <v>0</v>
      </c>
      <c r="J120" s="37">
        <f t="shared" si="8"/>
        <v>0</v>
      </c>
      <c r="K120" s="37">
        <f t="shared" si="9"/>
        <v>0</v>
      </c>
      <c r="L120" s="19">
        <v>0.2</v>
      </c>
    </row>
    <row r="121" spans="1:12" ht="25.5">
      <c r="A121" s="36">
        <v>116</v>
      </c>
      <c r="B121" s="45" t="s">
        <v>43</v>
      </c>
      <c r="C121" s="123" t="s">
        <v>260</v>
      </c>
      <c r="D121" s="40"/>
      <c r="E121" s="40"/>
      <c r="F121" s="56" t="s">
        <v>15</v>
      </c>
      <c r="G121" s="56">
        <v>1</v>
      </c>
      <c r="H121" s="41"/>
      <c r="I121" s="37">
        <f t="shared" si="7"/>
        <v>0</v>
      </c>
      <c r="J121" s="37">
        <f t="shared" si="8"/>
        <v>0</v>
      </c>
      <c r="K121" s="37">
        <f t="shared" si="9"/>
        <v>0</v>
      </c>
      <c r="L121" s="19">
        <v>0.2</v>
      </c>
    </row>
    <row r="122" spans="1:12" ht="25.5">
      <c r="A122" s="36">
        <v>117</v>
      </c>
      <c r="B122" s="45" t="s">
        <v>44</v>
      </c>
      <c r="C122" s="123" t="s">
        <v>261</v>
      </c>
      <c r="D122" s="40"/>
      <c r="E122" s="40"/>
      <c r="F122" s="56" t="s">
        <v>15</v>
      </c>
      <c r="G122" s="56">
        <v>1</v>
      </c>
      <c r="H122" s="41"/>
      <c r="I122" s="37">
        <f t="shared" si="7"/>
        <v>0</v>
      </c>
      <c r="J122" s="37">
        <f t="shared" si="8"/>
        <v>0</v>
      </c>
      <c r="K122" s="37">
        <f t="shared" si="9"/>
        <v>0</v>
      </c>
      <c r="L122" s="19">
        <v>0.2</v>
      </c>
    </row>
    <row r="123" spans="1:12" ht="25.5">
      <c r="A123" s="36">
        <v>118</v>
      </c>
      <c r="B123" s="111" t="s">
        <v>45</v>
      </c>
      <c r="C123" s="112" t="s">
        <v>262</v>
      </c>
      <c r="D123" s="40"/>
      <c r="E123" s="40"/>
      <c r="F123" s="59" t="s">
        <v>15</v>
      </c>
      <c r="G123" s="59">
        <v>200</v>
      </c>
      <c r="H123" s="41"/>
      <c r="I123" s="37">
        <f t="shared" si="7"/>
        <v>0</v>
      </c>
      <c r="J123" s="37">
        <f t="shared" si="8"/>
        <v>0</v>
      </c>
      <c r="K123" s="37">
        <f t="shared" si="9"/>
        <v>0</v>
      </c>
      <c r="L123" s="19">
        <v>0.2</v>
      </c>
    </row>
    <row r="124" spans="1:12" ht="25.5">
      <c r="A124" s="36">
        <v>119</v>
      </c>
      <c r="B124" s="60" t="s">
        <v>46</v>
      </c>
      <c r="C124" s="99" t="s">
        <v>263</v>
      </c>
      <c r="D124" s="40"/>
      <c r="E124" s="40"/>
      <c r="F124" s="62" t="s">
        <v>330</v>
      </c>
      <c r="G124" s="62">
        <v>4</v>
      </c>
      <c r="H124" s="41"/>
      <c r="I124" s="37">
        <f t="shared" si="7"/>
        <v>0</v>
      </c>
      <c r="J124" s="37">
        <f t="shared" si="8"/>
        <v>0</v>
      </c>
      <c r="K124" s="37">
        <f t="shared" si="9"/>
        <v>0</v>
      </c>
      <c r="L124" s="19">
        <v>0.2</v>
      </c>
    </row>
    <row r="125" spans="1:12" ht="25.5">
      <c r="A125" s="36">
        <v>120</v>
      </c>
      <c r="B125" s="60" t="s">
        <v>47</v>
      </c>
      <c r="C125" s="99" t="s">
        <v>264</v>
      </c>
      <c r="D125" s="40"/>
      <c r="E125" s="40"/>
      <c r="F125" s="62" t="s">
        <v>330</v>
      </c>
      <c r="G125" s="62">
        <v>4</v>
      </c>
      <c r="H125" s="41"/>
      <c r="I125" s="37">
        <f t="shared" si="7"/>
        <v>0</v>
      </c>
      <c r="J125" s="37">
        <f t="shared" si="8"/>
        <v>0</v>
      </c>
      <c r="K125" s="37">
        <f t="shared" si="9"/>
        <v>0</v>
      </c>
      <c r="L125" s="19">
        <v>0.2</v>
      </c>
    </row>
    <row r="126" spans="1:12" ht="25.5">
      <c r="A126" s="36">
        <v>121</v>
      </c>
      <c r="B126" s="57" t="s">
        <v>48</v>
      </c>
      <c r="C126" s="58" t="s">
        <v>265</v>
      </c>
      <c r="D126" s="40"/>
      <c r="E126" s="40"/>
      <c r="F126" s="59" t="s">
        <v>18</v>
      </c>
      <c r="G126" s="59">
        <v>10</v>
      </c>
      <c r="H126" s="41"/>
      <c r="I126" s="37">
        <f t="shared" si="7"/>
        <v>0</v>
      </c>
      <c r="J126" s="37">
        <f t="shared" si="8"/>
        <v>0</v>
      </c>
      <c r="K126" s="37">
        <f t="shared" si="9"/>
        <v>0</v>
      </c>
      <c r="L126" s="19">
        <v>0.2</v>
      </c>
    </row>
    <row r="127" spans="1:12" ht="38.25">
      <c r="A127" s="36">
        <v>122</v>
      </c>
      <c r="B127" s="43" t="s">
        <v>350</v>
      </c>
      <c r="C127" s="99" t="s">
        <v>266</v>
      </c>
      <c r="D127" s="40"/>
      <c r="E127" s="40"/>
      <c r="F127" s="54" t="s">
        <v>15</v>
      </c>
      <c r="G127" s="55">
        <v>3</v>
      </c>
      <c r="H127" s="41"/>
      <c r="I127" s="37">
        <f t="shared" si="7"/>
        <v>0</v>
      </c>
      <c r="J127" s="37">
        <f t="shared" si="8"/>
        <v>0</v>
      </c>
      <c r="K127" s="37">
        <f t="shared" si="9"/>
        <v>0</v>
      </c>
      <c r="L127" s="19">
        <v>0.2</v>
      </c>
    </row>
    <row r="128" spans="1:12" ht="12.75">
      <c r="A128" s="36">
        <v>123</v>
      </c>
      <c r="B128" s="64" t="s">
        <v>49</v>
      </c>
      <c r="C128" s="47" t="s">
        <v>267</v>
      </c>
      <c r="D128" s="40"/>
      <c r="E128" s="40"/>
      <c r="F128" s="65" t="s">
        <v>307</v>
      </c>
      <c r="G128" s="65">
        <v>1</v>
      </c>
      <c r="H128" s="41"/>
      <c r="I128" s="37">
        <f t="shared" si="7"/>
        <v>0</v>
      </c>
      <c r="J128" s="37">
        <f t="shared" si="8"/>
        <v>0</v>
      </c>
      <c r="K128" s="37">
        <f t="shared" si="9"/>
        <v>0</v>
      </c>
      <c r="L128" s="19">
        <v>0.2</v>
      </c>
    </row>
    <row r="129" spans="1:12" ht="25.5">
      <c r="A129" s="36">
        <v>124</v>
      </c>
      <c r="B129" s="57" t="s">
        <v>50</v>
      </c>
      <c r="C129" s="58" t="s">
        <v>268</v>
      </c>
      <c r="D129" s="40"/>
      <c r="E129" s="40"/>
      <c r="F129" s="59" t="s">
        <v>307</v>
      </c>
      <c r="G129" s="65">
        <v>1</v>
      </c>
      <c r="H129" s="41"/>
      <c r="I129" s="37">
        <f t="shared" si="7"/>
        <v>0</v>
      </c>
      <c r="J129" s="37">
        <f t="shared" si="8"/>
        <v>0</v>
      </c>
      <c r="K129" s="37">
        <f t="shared" si="9"/>
        <v>0</v>
      </c>
      <c r="L129" s="19">
        <v>0.2</v>
      </c>
    </row>
    <row r="130" spans="1:12" ht="30">
      <c r="A130" s="36">
        <v>125</v>
      </c>
      <c r="B130" s="82" t="s">
        <v>51</v>
      </c>
      <c r="C130" s="124" t="s">
        <v>269</v>
      </c>
      <c r="D130" s="40"/>
      <c r="E130" s="40"/>
      <c r="F130" s="84" t="s">
        <v>18</v>
      </c>
      <c r="G130" s="84">
        <v>1</v>
      </c>
      <c r="H130" s="41"/>
      <c r="I130" s="37">
        <f t="shared" si="7"/>
        <v>0</v>
      </c>
      <c r="J130" s="37">
        <f t="shared" si="8"/>
        <v>0</v>
      </c>
      <c r="K130" s="37">
        <f t="shared" si="9"/>
        <v>0</v>
      </c>
      <c r="L130" s="19">
        <v>0.2</v>
      </c>
    </row>
    <row r="131" spans="1:12" ht="45">
      <c r="A131" s="36">
        <v>126</v>
      </c>
      <c r="B131" s="82" t="s">
        <v>52</v>
      </c>
      <c r="C131" s="124" t="s">
        <v>270</v>
      </c>
      <c r="D131" s="40"/>
      <c r="E131" s="40"/>
      <c r="F131" s="84" t="s">
        <v>18</v>
      </c>
      <c r="G131" s="84">
        <v>1</v>
      </c>
      <c r="H131" s="41"/>
      <c r="I131" s="37">
        <f t="shared" si="7"/>
        <v>0</v>
      </c>
      <c r="J131" s="37">
        <f t="shared" si="8"/>
        <v>0</v>
      </c>
      <c r="K131" s="37">
        <f t="shared" si="9"/>
        <v>0</v>
      </c>
      <c r="L131" s="19">
        <v>0.2</v>
      </c>
    </row>
    <row r="132" spans="1:12" ht="12.75">
      <c r="A132" s="36">
        <v>127</v>
      </c>
      <c r="B132" s="71" t="s">
        <v>53</v>
      </c>
      <c r="C132" s="79" t="s">
        <v>271</v>
      </c>
      <c r="D132" s="40"/>
      <c r="E132" s="40"/>
      <c r="F132" s="73" t="s">
        <v>305</v>
      </c>
      <c r="G132" s="73">
        <v>20</v>
      </c>
      <c r="H132" s="41"/>
      <c r="I132" s="37">
        <f t="shared" si="7"/>
        <v>0</v>
      </c>
      <c r="J132" s="37">
        <f t="shared" si="8"/>
        <v>0</v>
      </c>
      <c r="K132" s="37">
        <f t="shared" si="9"/>
        <v>0</v>
      </c>
      <c r="L132" s="19">
        <v>0.2</v>
      </c>
    </row>
    <row r="133" spans="1:12" ht="25.5">
      <c r="A133" s="36">
        <v>128</v>
      </c>
      <c r="B133" s="64" t="s">
        <v>54</v>
      </c>
      <c r="C133" s="66" t="s">
        <v>272</v>
      </c>
      <c r="D133" s="40"/>
      <c r="E133" s="40"/>
      <c r="F133" s="65" t="s">
        <v>336</v>
      </c>
      <c r="G133" s="65">
        <v>10</v>
      </c>
      <c r="H133" s="41"/>
      <c r="I133" s="37">
        <f t="shared" si="7"/>
        <v>0</v>
      </c>
      <c r="J133" s="37">
        <f t="shared" si="8"/>
        <v>0</v>
      </c>
      <c r="K133" s="37">
        <f t="shared" si="9"/>
        <v>0</v>
      </c>
      <c r="L133" s="19">
        <v>0.2</v>
      </c>
    </row>
    <row r="134" spans="1:12" ht="38.25">
      <c r="A134" s="36">
        <v>129</v>
      </c>
      <c r="B134" s="64" t="s">
        <v>55</v>
      </c>
      <c r="C134" s="66" t="s">
        <v>273</v>
      </c>
      <c r="D134" s="40"/>
      <c r="E134" s="40"/>
      <c r="F134" s="65" t="s">
        <v>337</v>
      </c>
      <c r="G134" s="65">
        <v>4</v>
      </c>
      <c r="H134" s="41"/>
      <c r="I134" s="37">
        <f t="shared" si="7"/>
        <v>0</v>
      </c>
      <c r="J134" s="37">
        <f t="shared" si="8"/>
        <v>0</v>
      </c>
      <c r="K134" s="37">
        <f t="shared" si="9"/>
        <v>0</v>
      </c>
      <c r="L134" s="19">
        <v>0.2</v>
      </c>
    </row>
    <row r="135" spans="1:12" ht="25.5">
      <c r="A135" s="36">
        <v>130</v>
      </c>
      <c r="B135" s="60" t="s">
        <v>56</v>
      </c>
      <c r="C135" s="70" t="s">
        <v>274</v>
      </c>
      <c r="D135" s="40"/>
      <c r="E135" s="40"/>
      <c r="F135" s="56" t="s">
        <v>338</v>
      </c>
      <c r="G135" s="56">
        <v>2</v>
      </c>
      <c r="H135" s="41"/>
      <c r="I135" s="37">
        <f t="shared" si="7"/>
        <v>0</v>
      </c>
      <c r="J135" s="37">
        <f t="shared" si="8"/>
        <v>0</v>
      </c>
      <c r="K135" s="37">
        <f t="shared" si="9"/>
        <v>0</v>
      </c>
      <c r="L135" s="19">
        <v>0.2</v>
      </c>
    </row>
    <row r="136" spans="1:12" ht="25.5">
      <c r="A136" s="36">
        <v>131</v>
      </c>
      <c r="B136" s="60" t="s">
        <v>57</v>
      </c>
      <c r="C136" s="70" t="s">
        <v>275</v>
      </c>
      <c r="D136" s="40"/>
      <c r="E136" s="40"/>
      <c r="F136" s="56" t="s">
        <v>339</v>
      </c>
      <c r="G136" s="56">
        <v>2</v>
      </c>
      <c r="H136" s="41"/>
      <c r="I136" s="37">
        <f t="shared" si="7"/>
        <v>0</v>
      </c>
      <c r="J136" s="37">
        <f t="shared" si="8"/>
        <v>0</v>
      </c>
      <c r="K136" s="37">
        <f t="shared" si="9"/>
        <v>0</v>
      </c>
      <c r="L136" s="19">
        <v>0.2</v>
      </c>
    </row>
    <row r="137" spans="1:12" ht="25.5">
      <c r="A137" s="36">
        <v>132</v>
      </c>
      <c r="B137" s="57" t="s">
        <v>58</v>
      </c>
      <c r="C137" s="66" t="s">
        <v>276</v>
      </c>
      <c r="D137" s="40"/>
      <c r="E137" s="40"/>
      <c r="F137" s="65" t="s">
        <v>15</v>
      </c>
      <c r="G137" s="107">
        <v>4</v>
      </c>
      <c r="H137" s="41"/>
      <c r="I137" s="37">
        <f t="shared" si="7"/>
        <v>0</v>
      </c>
      <c r="J137" s="37">
        <f t="shared" si="8"/>
        <v>0</v>
      </c>
      <c r="K137" s="37">
        <f t="shared" si="9"/>
        <v>0</v>
      </c>
      <c r="L137" s="19">
        <v>0.2</v>
      </c>
    </row>
    <row r="138" spans="1:12" ht="12.75">
      <c r="A138" s="36">
        <v>133</v>
      </c>
      <c r="B138" s="57" t="s">
        <v>59</v>
      </c>
      <c r="C138" s="58" t="s">
        <v>192</v>
      </c>
      <c r="D138" s="40"/>
      <c r="E138" s="40"/>
      <c r="F138" s="59" t="s">
        <v>15</v>
      </c>
      <c r="G138" s="59">
        <v>1</v>
      </c>
      <c r="H138" s="41"/>
      <c r="I138" s="37">
        <f t="shared" si="7"/>
        <v>0</v>
      </c>
      <c r="J138" s="37">
        <f t="shared" si="8"/>
        <v>0</v>
      </c>
      <c r="K138" s="37">
        <f t="shared" si="9"/>
        <v>0</v>
      </c>
      <c r="L138" s="19">
        <v>0.2</v>
      </c>
    </row>
    <row r="139" spans="1:12" ht="25.5">
      <c r="A139" s="36">
        <v>134</v>
      </c>
      <c r="B139" s="111" t="s">
        <v>60</v>
      </c>
      <c r="C139" s="112" t="s">
        <v>277</v>
      </c>
      <c r="D139" s="40"/>
      <c r="E139" s="40"/>
      <c r="F139" s="59" t="s">
        <v>340</v>
      </c>
      <c r="G139" s="59">
        <v>2</v>
      </c>
      <c r="H139" s="41"/>
      <c r="I139" s="37">
        <f t="shared" si="7"/>
        <v>0</v>
      </c>
      <c r="J139" s="37">
        <f t="shared" si="8"/>
        <v>0</v>
      </c>
      <c r="K139" s="37">
        <f t="shared" si="9"/>
        <v>0</v>
      </c>
      <c r="L139" s="19">
        <v>0.2</v>
      </c>
    </row>
    <row r="140" spans="1:12" ht="25.5">
      <c r="A140" s="36">
        <v>135</v>
      </c>
      <c r="B140" s="108" t="s">
        <v>61</v>
      </c>
      <c r="C140" s="109" t="s">
        <v>278</v>
      </c>
      <c r="D140" s="40"/>
      <c r="E140" s="40"/>
      <c r="F140" s="65" t="s">
        <v>326</v>
      </c>
      <c r="G140" s="65">
        <v>1</v>
      </c>
      <c r="H140" s="41"/>
      <c r="I140" s="37">
        <f t="shared" si="7"/>
        <v>0</v>
      </c>
      <c r="J140" s="37">
        <f t="shared" si="8"/>
        <v>0</v>
      </c>
      <c r="K140" s="37">
        <f t="shared" si="9"/>
        <v>0</v>
      </c>
      <c r="L140" s="19">
        <v>0.2</v>
      </c>
    </row>
    <row r="141" spans="1:12" ht="12.75">
      <c r="A141" s="36">
        <v>136</v>
      </c>
      <c r="B141" s="111" t="s">
        <v>62</v>
      </c>
      <c r="C141" s="112" t="s">
        <v>279</v>
      </c>
      <c r="D141" s="40"/>
      <c r="E141" s="40"/>
      <c r="F141" s="59" t="s">
        <v>15</v>
      </c>
      <c r="G141" s="59">
        <v>10</v>
      </c>
      <c r="H141" s="41"/>
      <c r="I141" s="37">
        <f t="shared" si="7"/>
        <v>0</v>
      </c>
      <c r="J141" s="37">
        <f t="shared" si="8"/>
        <v>0</v>
      </c>
      <c r="K141" s="37">
        <f t="shared" si="9"/>
        <v>0</v>
      </c>
      <c r="L141" s="19">
        <v>0.2</v>
      </c>
    </row>
    <row r="142" spans="1:12" ht="25.5">
      <c r="A142" s="36">
        <v>137</v>
      </c>
      <c r="B142" s="108" t="s">
        <v>63</v>
      </c>
      <c r="C142" s="109" t="s">
        <v>246</v>
      </c>
      <c r="D142" s="40"/>
      <c r="E142" s="40"/>
      <c r="F142" s="65" t="s">
        <v>341</v>
      </c>
      <c r="G142" s="65">
        <v>70</v>
      </c>
      <c r="H142" s="41"/>
      <c r="I142" s="37">
        <f t="shared" si="7"/>
        <v>0</v>
      </c>
      <c r="J142" s="37">
        <f t="shared" si="8"/>
        <v>0</v>
      </c>
      <c r="K142" s="37">
        <f t="shared" si="9"/>
        <v>0</v>
      </c>
      <c r="L142" s="19">
        <v>0.2</v>
      </c>
    </row>
    <row r="143" spans="1:12" ht="25.5">
      <c r="A143" s="36">
        <v>138</v>
      </c>
      <c r="B143" s="111" t="s">
        <v>64</v>
      </c>
      <c r="C143" s="112" t="s">
        <v>280</v>
      </c>
      <c r="D143" s="40"/>
      <c r="E143" s="40"/>
      <c r="F143" s="59" t="s">
        <v>342</v>
      </c>
      <c r="G143" s="59">
        <v>3</v>
      </c>
      <c r="H143" s="41"/>
      <c r="I143" s="37">
        <f t="shared" si="7"/>
        <v>0</v>
      </c>
      <c r="J143" s="37">
        <f t="shared" si="8"/>
        <v>0</v>
      </c>
      <c r="K143" s="37">
        <f t="shared" si="9"/>
        <v>0</v>
      </c>
      <c r="L143" s="19">
        <v>0.2</v>
      </c>
    </row>
    <row r="144" spans="1:12" ht="25.5">
      <c r="A144" s="36">
        <v>139</v>
      </c>
      <c r="B144" s="125" t="s">
        <v>65</v>
      </c>
      <c r="C144" s="126" t="s">
        <v>281</v>
      </c>
      <c r="D144" s="40"/>
      <c r="E144" s="40"/>
      <c r="F144" s="59" t="s">
        <v>307</v>
      </c>
      <c r="G144" s="59">
        <v>1</v>
      </c>
      <c r="H144" s="41"/>
      <c r="I144" s="37">
        <f t="shared" si="7"/>
        <v>0</v>
      </c>
      <c r="J144" s="37">
        <f t="shared" si="8"/>
        <v>0</v>
      </c>
      <c r="K144" s="37">
        <f t="shared" si="9"/>
        <v>0</v>
      </c>
      <c r="L144" s="19">
        <v>0.2</v>
      </c>
    </row>
    <row r="145" spans="1:12" ht="15.75">
      <c r="A145" s="36">
        <v>140</v>
      </c>
      <c r="B145" s="46" t="s">
        <v>66</v>
      </c>
      <c r="C145" s="51" t="s">
        <v>282</v>
      </c>
      <c r="D145" s="40"/>
      <c r="E145" s="40"/>
      <c r="F145" s="100" t="s">
        <v>322</v>
      </c>
      <c r="G145" s="100">
        <v>1</v>
      </c>
      <c r="H145" s="41"/>
      <c r="I145" s="37">
        <f aca="true" t="shared" si="10" ref="I145:I150">G145*H145</f>
        <v>0</v>
      </c>
      <c r="J145" s="37">
        <f aca="true" t="shared" si="11" ref="J145:J150">I145*L145</f>
        <v>0</v>
      </c>
      <c r="K145" s="37">
        <f aca="true" t="shared" si="12" ref="K145:K150">SUM(I145,J145)</f>
        <v>0</v>
      </c>
      <c r="L145" s="19">
        <v>0.2</v>
      </c>
    </row>
    <row r="146" spans="1:12" ht="24">
      <c r="A146" s="36">
        <v>141</v>
      </c>
      <c r="B146" s="71" t="s">
        <v>67</v>
      </c>
      <c r="C146" s="72" t="s">
        <v>283</v>
      </c>
      <c r="D146" s="40"/>
      <c r="E146" s="40"/>
      <c r="F146" s="74" t="s">
        <v>18</v>
      </c>
      <c r="G146" s="74">
        <v>1</v>
      </c>
      <c r="H146" s="41"/>
      <c r="I146" s="37">
        <f t="shared" si="10"/>
        <v>0</v>
      </c>
      <c r="J146" s="37">
        <f t="shared" si="11"/>
        <v>0</v>
      </c>
      <c r="K146" s="37">
        <f t="shared" si="12"/>
        <v>0</v>
      </c>
      <c r="L146" s="19">
        <v>0.2</v>
      </c>
    </row>
    <row r="147" spans="1:12" ht="25.5">
      <c r="A147" s="36">
        <v>142</v>
      </c>
      <c r="B147" s="60" t="s">
        <v>68</v>
      </c>
      <c r="C147" s="61"/>
      <c r="D147" s="40"/>
      <c r="E147" s="40"/>
      <c r="F147" s="56" t="s">
        <v>343</v>
      </c>
      <c r="G147" s="62">
        <v>5</v>
      </c>
      <c r="H147" s="41"/>
      <c r="I147" s="37">
        <f t="shared" si="10"/>
        <v>0</v>
      </c>
      <c r="J147" s="37">
        <f t="shared" si="11"/>
        <v>0</v>
      </c>
      <c r="K147" s="37">
        <f t="shared" si="12"/>
        <v>0</v>
      </c>
      <c r="L147" s="19">
        <v>0.2</v>
      </c>
    </row>
    <row r="148" spans="1:12" ht="25.5">
      <c r="A148" s="36">
        <v>143</v>
      </c>
      <c r="B148" s="60" t="s">
        <v>69</v>
      </c>
      <c r="C148" s="61"/>
      <c r="D148" s="40"/>
      <c r="E148" s="40"/>
      <c r="F148" s="56" t="s">
        <v>343</v>
      </c>
      <c r="G148" s="62">
        <v>5</v>
      </c>
      <c r="H148" s="41"/>
      <c r="I148" s="37">
        <f t="shared" si="10"/>
        <v>0</v>
      </c>
      <c r="J148" s="37">
        <f t="shared" si="11"/>
        <v>0</v>
      </c>
      <c r="K148" s="37">
        <f t="shared" si="12"/>
        <v>0</v>
      </c>
      <c r="L148" s="19">
        <v>0.2</v>
      </c>
    </row>
    <row r="149" spans="1:12" ht="38.25">
      <c r="A149" s="36">
        <v>144</v>
      </c>
      <c r="B149" s="57" t="s">
        <v>70</v>
      </c>
      <c r="C149" s="58" t="s">
        <v>284</v>
      </c>
      <c r="D149" s="40"/>
      <c r="E149" s="40"/>
      <c r="F149" s="59" t="s">
        <v>344</v>
      </c>
      <c r="G149" s="59">
        <v>1</v>
      </c>
      <c r="H149" s="41"/>
      <c r="I149" s="37">
        <f t="shared" si="10"/>
        <v>0</v>
      </c>
      <c r="J149" s="37">
        <f t="shared" si="11"/>
        <v>0</v>
      </c>
      <c r="K149" s="37">
        <f t="shared" si="12"/>
        <v>0</v>
      </c>
      <c r="L149" s="19">
        <v>0.2</v>
      </c>
    </row>
    <row r="150" spans="1:12" ht="38.25">
      <c r="A150" s="36">
        <v>145</v>
      </c>
      <c r="B150" s="57" t="s">
        <v>70</v>
      </c>
      <c r="C150" s="127" t="s">
        <v>285</v>
      </c>
      <c r="D150" s="40"/>
      <c r="E150" s="40"/>
      <c r="F150" s="128" t="s">
        <v>344</v>
      </c>
      <c r="G150" s="59">
        <v>1</v>
      </c>
      <c r="H150" s="41"/>
      <c r="I150" s="37">
        <f t="shared" si="10"/>
        <v>0</v>
      </c>
      <c r="J150" s="37">
        <f t="shared" si="11"/>
        <v>0</v>
      </c>
      <c r="K150" s="37">
        <f t="shared" si="12"/>
        <v>0</v>
      </c>
      <c r="L150" s="19">
        <v>0.2</v>
      </c>
    </row>
    <row r="151" spans="1:12" ht="38.25">
      <c r="A151" s="36">
        <v>146</v>
      </c>
      <c r="B151" s="57" t="s">
        <v>70</v>
      </c>
      <c r="C151" s="58" t="s">
        <v>286</v>
      </c>
      <c r="D151" s="40"/>
      <c r="E151" s="40"/>
      <c r="F151" s="59" t="s">
        <v>344</v>
      </c>
      <c r="G151" s="59">
        <v>1</v>
      </c>
      <c r="H151" s="41"/>
      <c r="I151" s="37">
        <f t="shared" si="7"/>
        <v>0</v>
      </c>
      <c r="J151" s="37">
        <f t="shared" si="8"/>
        <v>0</v>
      </c>
      <c r="K151" s="37">
        <f t="shared" si="9"/>
        <v>0</v>
      </c>
      <c r="L151" s="19">
        <v>0.2</v>
      </c>
    </row>
    <row r="152" spans="1:12" ht="38.25">
      <c r="A152" s="36">
        <v>147</v>
      </c>
      <c r="B152" s="57" t="s">
        <v>70</v>
      </c>
      <c r="C152" s="58" t="s">
        <v>287</v>
      </c>
      <c r="D152" s="40"/>
      <c r="E152" s="40"/>
      <c r="F152" s="59" t="s">
        <v>344</v>
      </c>
      <c r="G152" s="59">
        <v>1</v>
      </c>
      <c r="H152" s="41"/>
      <c r="I152" s="37">
        <f t="shared" si="7"/>
        <v>0</v>
      </c>
      <c r="J152" s="37">
        <f t="shared" si="8"/>
        <v>0</v>
      </c>
      <c r="K152" s="37">
        <f t="shared" si="9"/>
        <v>0</v>
      </c>
      <c r="L152" s="19">
        <v>0.2</v>
      </c>
    </row>
    <row r="153" spans="1:12" ht="38.25">
      <c r="A153" s="36">
        <v>148</v>
      </c>
      <c r="B153" s="57" t="s">
        <v>70</v>
      </c>
      <c r="C153" s="58" t="s">
        <v>288</v>
      </c>
      <c r="D153" s="40"/>
      <c r="E153" s="40"/>
      <c r="F153" s="59" t="s">
        <v>344</v>
      </c>
      <c r="G153" s="59">
        <v>1</v>
      </c>
      <c r="H153" s="41"/>
      <c r="I153" s="37">
        <f t="shared" si="7"/>
        <v>0</v>
      </c>
      <c r="J153" s="37">
        <f t="shared" si="8"/>
        <v>0</v>
      </c>
      <c r="K153" s="37">
        <f t="shared" si="9"/>
        <v>0</v>
      </c>
      <c r="L153" s="19">
        <v>0.2</v>
      </c>
    </row>
    <row r="154" spans="1:12" ht="38.25">
      <c r="A154" s="36">
        <v>149</v>
      </c>
      <c r="B154" s="57" t="s">
        <v>70</v>
      </c>
      <c r="C154" s="58" t="s">
        <v>289</v>
      </c>
      <c r="D154" s="40"/>
      <c r="E154" s="40"/>
      <c r="F154" s="59" t="s">
        <v>344</v>
      </c>
      <c r="G154" s="59">
        <v>1</v>
      </c>
      <c r="H154" s="41"/>
      <c r="I154" s="37">
        <f t="shared" si="7"/>
        <v>0</v>
      </c>
      <c r="J154" s="37">
        <f t="shared" si="8"/>
        <v>0</v>
      </c>
      <c r="K154" s="37">
        <f t="shared" si="9"/>
        <v>0</v>
      </c>
      <c r="L154" s="19">
        <v>0.2</v>
      </c>
    </row>
    <row r="155" spans="1:12" ht="12.75">
      <c r="A155" s="36">
        <v>150</v>
      </c>
      <c r="B155" s="57" t="s">
        <v>71</v>
      </c>
      <c r="C155" s="58" t="s">
        <v>290</v>
      </c>
      <c r="D155" s="40"/>
      <c r="E155" s="40"/>
      <c r="F155" s="59" t="s">
        <v>345</v>
      </c>
      <c r="G155" s="59">
        <v>1</v>
      </c>
      <c r="H155" s="41"/>
      <c r="I155" s="37">
        <f t="shared" si="7"/>
        <v>0</v>
      </c>
      <c r="J155" s="37">
        <f t="shared" si="8"/>
        <v>0</v>
      </c>
      <c r="K155" s="37">
        <f t="shared" si="9"/>
        <v>0</v>
      </c>
      <c r="L155" s="19">
        <v>0.2</v>
      </c>
    </row>
    <row r="156" spans="1:12" ht="25.5">
      <c r="A156" s="36">
        <v>151</v>
      </c>
      <c r="B156" s="57" t="s">
        <v>72</v>
      </c>
      <c r="C156" s="58" t="s">
        <v>291</v>
      </c>
      <c r="D156" s="40"/>
      <c r="E156" s="40"/>
      <c r="F156" s="59" t="s">
        <v>307</v>
      </c>
      <c r="G156" s="59">
        <v>1</v>
      </c>
      <c r="H156" s="41"/>
      <c r="I156" s="37">
        <f t="shared" si="7"/>
        <v>0</v>
      </c>
      <c r="J156" s="37">
        <f t="shared" si="8"/>
        <v>0</v>
      </c>
      <c r="K156" s="37">
        <f t="shared" si="9"/>
        <v>0</v>
      </c>
      <c r="L156" s="19">
        <v>0.2</v>
      </c>
    </row>
    <row r="157" spans="1:12" ht="12.75">
      <c r="A157" s="36">
        <v>152</v>
      </c>
      <c r="B157" s="57" t="s">
        <v>73</v>
      </c>
      <c r="C157" s="58" t="s">
        <v>292</v>
      </c>
      <c r="D157" s="40"/>
      <c r="E157" s="40"/>
      <c r="F157" s="59" t="s">
        <v>307</v>
      </c>
      <c r="G157" s="59">
        <v>1</v>
      </c>
      <c r="H157" s="41"/>
      <c r="I157" s="37">
        <f t="shared" si="7"/>
        <v>0</v>
      </c>
      <c r="J157" s="37">
        <f aca="true" t="shared" si="13" ref="J157:J164">I157*L157</f>
        <v>0</v>
      </c>
      <c r="K157" s="37">
        <f t="shared" si="9"/>
        <v>0</v>
      </c>
      <c r="L157" s="19">
        <v>0.2</v>
      </c>
    </row>
    <row r="158" spans="1:12" ht="38.25">
      <c r="A158" s="36">
        <v>153</v>
      </c>
      <c r="B158" s="57" t="s">
        <v>74</v>
      </c>
      <c r="C158" s="58" t="s">
        <v>293</v>
      </c>
      <c r="D158" s="40"/>
      <c r="E158" s="40"/>
      <c r="F158" s="59" t="s">
        <v>307</v>
      </c>
      <c r="G158" s="59">
        <v>1</v>
      </c>
      <c r="H158" s="41"/>
      <c r="I158" s="37">
        <f aca="true" t="shared" si="14" ref="I158:I165">G158*H158</f>
        <v>0</v>
      </c>
      <c r="J158" s="37">
        <f t="shared" si="13"/>
        <v>0</v>
      </c>
      <c r="K158" s="37">
        <f aca="true" t="shared" si="15" ref="K158:K165">SUM(I158,J158)</f>
        <v>0</v>
      </c>
      <c r="L158" s="19">
        <v>0.2</v>
      </c>
    </row>
    <row r="159" spans="1:12" ht="38.25">
      <c r="A159" s="36">
        <v>154</v>
      </c>
      <c r="B159" s="64" t="s">
        <v>75</v>
      </c>
      <c r="C159" s="66" t="s">
        <v>278</v>
      </c>
      <c r="D159" s="40"/>
      <c r="E159" s="40"/>
      <c r="F159" s="65" t="s">
        <v>346</v>
      </c>
      <c r="G159" s="65">
        <v>7</v>
      </c>
      <c r="H159" s="41"/>
      <c r="I159" s="37">
        <f t="shared" si="14"/>
        <v>0</v>
      </c>
      <c r="J159" s="37">
        <f t="shared" si="13"/>
        <v>0</v>
      </c>
      <c r="K159" s="37">
        <f t="shared" si="15"/>
        <v>0</v>
      </c>
      <c r="L159" s="19">
        <v>0.2</v>
      </c>
    </row>
    <row r="160" spans="1:12" ht="38.25">
      <c r="A160" s="36">
        <v>155</v>
      </c>
      <c r="B160" s="64" t="s">
        <v>76</v>
      </c>
      <c r="C160" s="66" t="s">
        <v>278</v>
      </c>
      <c r="D160" s="40"/>
      <c r="E160" s="40"/>
      <c r="F160" s="65" t="s">
        <v>346</v>
      </c>
      <c r="G160" s="65">
        <v>10</v>
      </c>
      <c r="H160" s="41"/>
      <c r="I160" s="37">
        <f t="shared" si="14"/>
        <v>0</v>
      </c>
      <c r="J160" s="37">
        <f t="shared" si="13"/>
        <v>0</v>
      </c>
      <c r="K160" s="37">
        <f t="shared" si="15"/>
        <v>0</v>
      </c>
      <c r="L160" s="19">
        <v>0.2</v>
      </c>
    </row>
    <row r="161" spans="1:12" ht="25.5">
      <c r="A161" s="36">
        <v>156</v>
      </c>
      <c r="B161" s="64" t="s">
        <v>77</v>
      </c>
      <c r="C161" s="58" t="s">
        <v>197</v>
      </c>
      <c r="D161" s="40"/>
      <c r="E161" s="40"/>
      <c r="F161" s="59" t="s">
        <v>15</v>
      </c>
      <c r="G161" s="65">
        <v>1</v>
      </c>
      <c r="H161" s="41"/>
      <c r="I161" s="37">
        <f t="shared" si="14"/>
        <v>0</v>
      </c>
      <c r="J161" s="37">
        <f t="shared" si="13"/>
        <v>0</v>
      </c>
      <c r="K161" s="37">
        <f t="shared" si="15"/>
        <v>0</v>
      </c>
      <c r="L161" s="19">
        <v>0.2</v>
      </c>
    </row>
    <row r="162" spans="1:12" ht="38.25">
      <c r="A162" s="36">
        <v>157</v>
      </c>
      <c r="B162" s="64" t="s">
        <v>78</v>
      </c>
      <c r="C162" s="66" t="s">
        <v>192</v>
      </c>
      <c r="D162" s="40"/>
      <c r="E162" s="40"/>
      <c r="F162" s="65" t="s">
        <v>347</v>
      </c>
      <c r="G162" s="65">
        <v>1</v>
      </c>
      <c r="H162" s="41"/>
      <c r="I162" s="37">
        <f t="shared" si="14"/>
        <v>0</v>
      </c>
      <c r="J162" s="37">
        <f t="shared" si="13"/>
        <v>0</v>
      </c>
      <c r="K162" s="37">
        <f t="shared" si="15"/>
        <v>0</v>
      </c>
      <c r="L162" s="19">
        <v>0.2</v>
      </c>
    </row>
    <row r="163" spans="1:12" ht="25.5">
      <c r="A163" s="36">
        <v>158</v>
      </c>
      <c r="B163" s="57" t="s">
        <v>79</v>
      </c>
      <c r="C163" s="58" t="s">
        <v>294</v>
      </c>
      <c r="D163" s="40"/>
      <c r="E163" s="40"/>
      <c r="F163" s="59" t="s">
        <v>348</v>
      </c>
      <c r="G163" s="59" t="s">
        <v>17</v>
      </c>
      <c r="H163" s="41"/>
      <c r="I163" s="37">
        <f t="shared" si="14"/>
        <v>0</v>
      </c>
      <c r="J163" s="37">
        <f t="shared" si="13"/>
        <v>0</v>
      </c>
      <c r="K163" s="37">
        <f t="shared" si="15"/>
        <v>0</v>
      </c>
      <c r="L163" s="19">
        <v>0.2</v>
      </c>
    </row>
    <row r="164" spans="1:12" ht="12.75">
      <c r="A164" s="36">
        <v>159</v>
      </c>
      <c r="B164" s="57" t="s">
        <v>80</v>
      </c>
      <c r="C164" s="129" t="s">
        <v>295</v>
      </c>
      <c r="D164" s="40"/>
      <c r="E164" s="40"/>
      <c r="F164" s="65" t="s">
        <v>18</v>
      </c>
      <c r="G164" s="107">
        <v>1</v>
      </c>
      <c r="H164" s="41"/>
      <c r="I164" s="37">
        <f t="shared" si="14"/>
        <v>0</v>
      </c>
      <c r="J164" s="37">
        <f t="shared" si="13"/>
        <v>0</v>
      </c>
      <c r="K164" s="37">
        <f t="shared" si="15"/>
        <v>0</v>
      </c>
      <c r="L164" s="19">
        <v>0.2</v>
      </c>
    </row>
    <row r="165" spans="1:12" ht="127.5">
      <c r="A165" s="36">
        <v>160</v>
      </c>
      <c r="B165" s="130" t="s">
        <v>81</v>
      </c>
      <c r="C165" s="131" t="s">
        <v>296</v>
      </c>
      <c r="D165" s="40"/>
      <c r="E165" s="40"/>
      <c r="F165" s="132" t="s">
        <v>18</v>
      </c>
      <c r="G165" s="132">
        <v>1</v>
      </c>
      <c r="H165" s="41"/>
      <c r="I165" s="37">
        <f t="shared" si="14"/>
        <v>0</v>
      </c>
      <c r="J165" s="37">
        <f>I165*L89</f>
        <v>0</v>
      </c>
      <c r="K165" s="37">
        <f t="shared" si="15"/>
        <v>0</v>
      </c>
      <c r="L165" s="19">
        <v>0.2</v>
      </c>
    </row>
    <row r="166" spans="1:11" ht="12.75">
      <c r="A166" s="138" t="s">
        <v>22</v>
      </c>
      <c r="B166" s="138"/>
      <c r="C166" s="138"/>
      <c r="D166" s="138"/>
      <c r="E166" s="138"/>
      <c r="F166" s="138"/>
      <c r="G166" s="138"/>
      <c r="H166" s="138"/>
      <c r="I166" s="138"/>
      <c r="J166" s="138"/>
      <c r="K166" s="30">
        <f>SUM(I6:I165)</f>
        <v>0</v>
      </c>
    </row>
    <row r="167" spans="1:11" ht="12.75">
      <c r="A167" s="138" t="s">
        <v>0</v>
      </c>
      <c r="B167" s="138"/>
      <c r="C167" s="138"/>
      <c r="D167" s="138"/>
      <c r="E167" s="138"/>
      <c r="F167" s="138"/>
      <c r="G167" s="138"/>
      <c r="H167" s="138"/>
      <c r="I167" s="138"/>
      <c r="J167" s="138"/>
      <c r="K167" s="30">
        <f>SUM(J6:J165)</f>
        <v>0</v>
      </c>
    </row>
    <row r="168" spans="1:11" ht="12.75">
      <c r="A168" s="138" t="s">
        <v>23</v>
      </c>
      <c r="B168" s="138"/>
      <c r="C168" s="138"/>
      <c r="D168" s="138"/>
      <c r="E168" s="138"/>
      <c r="F168" s="138"/>
      <c r="G168" s="138"/>
      <c r="H168" s="138"/>
      <c r="I168" s="138"/>
      <c r="J168" s="138"/>
      <c r="K168" s="30">
        <f>SUM(K6:K165)</f>
        <v>0</v>
      </c>
    </row>
    <row r="169" spans="1:11" ht="12.75">
      <c r="A169" s="5"/>
      <c r="B169" s="6"/>
      <c r="C169" s="7"/>
      <c r="D169" s="5"/>
      <c r="E169" s="5"/>
      <c r="F169" s="5"/>
      <c r="G169" s="5"/>
      <c r="H169" s="5"/>
      <c r="I169" s="5"/>
      <c r="J169" s="8"/>
      <c r="K169" s="8"/>
    </row>
    <row r="170" spans="1:11" ht="12.75">
      <c r="A170" s="141" t="s">
        <v>19</v>
      </c>
      <c r="B170" s="141"/>
      <c r="C170" s="141"/>
      <c r="D170" s="141"/>
      <c r="E170" s="141"/>
      <c r="F170" s="141"/>
      <c r="G170" s="141"/>
      <c r="H170" s="141"/>
      <c r="I170" s="141"/>
      <c r="J170" s="141"/>
      <c r="K170" s="1"/>
    </row>
    <row r="171" spans="1:11" ht="12.75">
      <c r="A171" s="142" t="s">
        <v>24</v>
      </c>
      <c r="B171" s="142"/>
      <c r="C171" s="142"/>
      <c r="D171" s="142"/>
      <c r="E171" s="142"/>
      <c r="F171" s="142"/>
      <c r="G171" s="142"/>
      <c r="H171" s="142"/>
      <c r="I171" s="142"/>
      <c r="J171" s="142"/>
      <c r="K171" s="1"/>
    </row>
    <row r="172" spans="1:11" ht="12.75">
      <c r="A172" s="143" t="s">
        <v>25</v>
      </c>
      <c r="B172" s="143"/>
      <c r="C172" s="143"/>
      <c r="D172" s="143"/>
      <c r="E172" s="143"/>
      <c r="F172" s="143"/>
      <c r="G172" s="143"/>
      <c r="H172" s="143"/>
      <c r="I172" s="143"/>
      <c r="J172" s="143"/>
      <c r="K172" s="1"/>
    </row>
    <row r="173" spans="1:11" ht="12.75">
      <c r="A173" s="143" t="s">
        <v>20</v>
      </c>
      <c r="B173" s="143"/>
      <c r="C173" s="143"/>
      <c r="D173" s="143"/>
      <c r="E173" s="143"/>
      <c r="F173" s="143"/>
      <c r="G173" s="143"/>
      <c r="H173" s="143"/>
      <c r="I173" s="143"/>
      <c r="J173" s="143"/>
      <c r="K173" s="143"/>
    </row>
    <row r="174" spans="1:11" ht="12.75">
      <c r="A174" s="27"/>
      <c r="B174" s="27"/>
      <c r="C174" s="27"/>
      <c r="D174" s="27"/>
      <c r="E174" s="27"/>
      <c r="F174" s="27"/>
      <c r="G174" s="27"/>
      <c r="H174" s="27"/>
      <c r="I174" s="27"/>
      <c r="J174" s="27"/>
      <c r="K174" s="1"/>
    </row>
    <row r="175" spans="1:11" ht="12.75">
      <c r="A175" s="144" t="s">
        <v>21</v>
      </c>
      <c r="B175" s="145"/>
      <c r="C175" s="145"/>
      <c r="D175" s="145"/>
      <c r="E175" s="145"/>
      <c r="F175" s="145"/>
      <c r="G175" s="145"/>
      <c r="H175" s="145"/>
      <c r="I175" s="145"/>
      <c r="J175" s="145"/>
      <c r="K175" s="145"/>
    </row>
    <row r="176" spans="1:11" ht="12.75">
      <c r="A176" s="145" t="s">
        <v>26</v>
      </c>
      <c r="B176" s="145"/>
      <c r="C176" s="145"/>
      <c r="D176" s="145"/>
      <c r="E176" s="145"/>
      <c r="F176" s="145"/>
      <c r="G176" s="145"/>
      <c r="H176" s="145"/>
      <c r="I176" s="145"/>
      <c r="J176" s="145"/>
      <c r="K176" s="145"/>
    </row>
    <row r="177" spans="1:11" ht="12.75">
      <c r="A177" s="29"/>
      <c r="B177" s="29"/>
      <c r="C177" s="29"/>
      <c r="D177" s="29"/>
      <c r="E177" s="29"/>
      <c r="F177" s="29"/>
      <c r="G177" s="29"/>
      <c r="H177" s="29"/>
      <c r="I177" s="29"/>
      <c r="J177" s="29"/>
      <c r="K177" s="29"/>
    </row>
    <row r="178" spans="1:11" ht="12.75">
      <c r="A178" s="29"/>
      <c r="B178" s="29"/>
      <c r="C178" s="29"/>
      <c r="D178" s="29"/>
      <c r="E178" s="29"/>
      <c r="F178" s="29"/>
      <c r="G178" s="29"/>
      <c r="H178" s="29"/>
      <c r="I178" s="29"/>
      <c r="J178" s="29"/>
      <c r="K178" s="29"/>
    </row>
    <row r="179" spans="2:11" ht="25.5">
      <c r="B179" s="11"/>
      <c r="C179" s="12"/>
      <c r="E179" s="1"/>
      <c r="F179" s="31"/>
      <c r="G179" s="31"/>
      <c r="H179" s="28" t="s">
        <v>3</v>
      </c>
      <c r="I179" s="31"/>
      <c r="J179" s="31"/>
      <c r="K179" s="1"/>
    </row>
    <row r="180" spans="2:11" ht="12.75">
      <c r="B180" s="11"/>
      <c r="C180" s="12"/>
      <c r="D180" s="139"/>
      <c r="E180" s="14"/>
      <c r="F180" s="14"/>
      <c r="G180" s="14"/>
      <c r="H180" s="14"/>
      <c r="I180" s="14"/>
      <c r="J180" s="14"/>
      <c r="K180" s="1"/>
    </row>
    <row r="181" spans="2:11" ht="12.75">
      <c r="B181" s="11"/>
      <c r="C181" s="12"/>
      <c r="D181" s="139"/>
      <c r="E181" s="14" t="s">
        <v>4</v>
      </c>
      <c r="F181" s="140" t="s">
        <v>1</v>
      </c>
      <c r="G181" s="140"/>
      <c r="H181" s="140"/>
      <c r="I181" s="140"/>
      <c r="J181" s="140"/>
      <c r="K181" s="1"/>
    </row>
  </sheetData>
  <sheetProtection password="CC6C" sheet="1" deleteColumns="0" deleteRows="0" selectLockedCells="1"/>
  <mergeCells count="13">
    <mergeCell ref="A173:K173"/>
    <mergeCell ref="A175:K175"/>
    <mergeCell ref="A176:K176"/>
    <mergeCell ref="A1:K2"/>
    <mergeCell ref="A3:K3"/>
    <mergeCell ref="A166:J166"/>
    <mergeCell ref="A167:J167"/>
    <mergeCell ref="D180:D181"/>
    <mergeCell ref="F181:J181"/>
    <mergeCell ref="A168:J168"/>
    <mergeCell ref="A170:J170"/>
    <mergeCell ref="A171:J171"/>
    <mergeCell ref="A172:J172"/>
  </mergeCells>
  <printOptions/>
  <pageMargins left="0.2362204724409449" right="0.2362204724409449" top="0.5118110236220472" bottom="0.5118110236220472" header="0.31496062992125984" footer="0.1968503937007874"/>
  <pageSetup fitToHeight="0" fitToWidth="1" horizontalDpi="600" verticalDpi="600" orientation="landscape" paperSize="9" scale="67" r:id="rId1"/>
  <headerFooter>
    <oddFooter>&amp;CСтрана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2018-10-08T08:15:07Z</cp:lastPrinted>
  <dcterms:created xsi:type="dcterms:W3CDTF">2013-07-24T11:49:32Z</dcterms:created>
  <dcterms:modified xsi:type="dcterms:W3CDTF">2018-10-08T08:16:34Z</dcterms:modified>
  <cp:category/>
  <cp:version/>
  <cp:contentType/>
  <cp:contentStatus/>
</cp:coreProperties>
</file>