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760" tabRatio="762" activeTab="4"/>
  </bookViews>
  <sheets>
    <sheet name="Uputstvo" sheetId="1" r:id="rId1"/>
    <sheet name="partija 1" sheetId="2" r:id="rId2"/>
    <sheet name="partija 2" sheetId="3" r:id="rId3"/>
    <sheet name="partija 3" sheetId="4" r:id="rId4"/>
    <sheet name="partija 4" sheetId="5" r:id="rId5"/>
  </sheets>
  <definedNames/>
  <calcPr fullCalcOnLoad="1"/>
</workbook>
</file>

<file path=xl/sharedStrings.xml><?xml version="1.0" encoding="utf-8"?>
<sst xmlns="http://schemas.openxmlformats.org/spreadsheetml/2006/main" count="303" uniqueCount="147">
  <si>
    <t>_____________________________________________________</t>
  </si>
  <si>
    <t>Potpis ovlašćenog lica ponuđača:</t>
  </si>
  <si>
    <t>Jedinica mere</t>
  </si>
  <si>
    <t>Ukupna cena u dinarima (sa PDV)</t>
  </si>
  <si>
    <t>Iznos PDV (u %)</t>
  </si>
  <si>
    <t>Jedinična cena  u dinarima bez PDV</t>
  </si>
  <si>
    <t>Redni broj</t>
  </si>
  <si>
    <t xml:space="preserve">ukupna cena u dinarima bez PDV </t>
  </si>
  <si>
    <t>Iznos PDV (nominalno)  u dinarima</t>
  </si>
  <si>
    <t>Okvirna količina</t>
  </si>
  <si>
    <t xml:space="preserve">Metalna lopata za smeće </t>
  </si>
  <si>
    <t>PVC lopata za smeće sa gumom</t>
  </si>
  <si>
    <t xml:space="preserve">Pajalica ovalna bez drške </t>
  </si>
  <si>
    <t>Pajalica za čišćenje radijatora</t>
  </si>
  <si>
    <t xml:space="preserve">Praško sa drškom za produžavanje – teleskopski praško </t>
  </si>
  <si>
    <t>pak</t>
  </si>
  <si>
    <t>kom</t>
  </si>
  <si>
    <t>Kom</t>
  </si>
  <si>
    <t xml:space="preserve">NAZIV DOBRA </t>
  </si>
  <si>
    <t xml:space="preserve">SVEGA  </t>
  </si>
  <si>
    <t xml:space="preserve">SVEGA </t>
  </si>
  <si>
    <t>NAZIV DOBRA</t>
  </si>
  <si>
    <t>Proizvođač, robna marka, tip</t>
  </si>
  <si>
    <t xml:space="preserve">Partija broj 3. Papirna i tekstilna galanterija  </t>
  </si>
  <si>
    <t xml:space="preserve">Partija broj 4.Ambalaža za pakovanje </t>
  </si>
  <si>
    <t xml:space="preserve">Partija broj 2.Tehnička sredstva za održavanje higijene </t>
  </si>
  <si>
    <t>Metla sirkova, velika, za održavanje unutrašnjih i spoljnih površina, opšivena 5 puta</t>
  </si>
  <si>
    <t>Metla-partviš za pod, mešavina prirodnog i sintetičkog vlakna, širine 300mm</t>
  </si>
  <si>
    <t>Četka za održavanje svih površina, Extra Clean - click system ili odgovarajuća, širine 400mm,</t>
  </si>
  <si>
    <t>Uložak - glava za MOP, za pranje i sušenje podova, pamučne rese duge, težina 180gr</t>
  </si>
  <si>
    <t>Uložak- glava za MOP, za pranje i sušenje podova, pamučne rese duge, težina 450gr</t>
  </si>
  <si>
    <t>Uložak  trakasti od mikrofibera, odgovarajući za metalni držač briska Vileda, dužina briska minimum 250mm</t>
  </si>
  <si>
    <t>Metalna drška za brisko, odgovarajuća pamučnom i mikrofiber ulošku Vileda</t>
  </si>
  <si>
    <t xml:space="preserve">Štap za briska, ubodni,  Ø 20 mm, dužina 107,5 cm </t>
  </si>
  <si>
    <t xml:space="preserve">Kanta za brisko sa oceđivačem, elipsasta, zapremine 13lit </t>
  </si>
  <si>
    <t xml:space="preserve">Set za čišćenje, Clean Twist Sistem ili odgovarajući, kanta, čistač poda rotirajući 360°, rezervna navlaka, extra soft 420mm </t>
  </si>
  <si>
    <t xml:space="preserve">Rezervna navlaka za Clean Twist Sistem ili odgovarajući, pravougaona sa kopčama, širina 420mm </t>
  </si>
  <si>
    <t>Profesionalni set za brisanje poda, kolica sa dve posude, zapremine  po 25lit, mehanizam za ceđenje, mop težine 400gr, držač mopa i drška dužine 1,5m</t>
  </si>
  <si>
    <t xml:space="preserve">Četka za čišćenje wc šolje, sa visokim postoljem, plastična , komplet </t>
  </si>
  <si>
    <t>Ribaća četka za pod, sa metalnom drškom , dužine 1,2m</t>
  </si>
  <si>
    <t xml:space="preserve">Brisač prozora, sa gumom i mikrofiberom, širine 300mm </t>
  </si>
  <si>
    <t xml:space="preserve">Pajalica ovalna sa teleskopskom drškom, dužine 1,5m </t>
  </si>
  <si>
    <t xml:space="preserve">Čistač prozora (bez drške) 3u1, Mini Click System ili odgovarajući, istovremeno čisti i staklo i ram,širina: 200mm, navlaka je izrađena od kombinacije visokoupijajućeg mikro fibera i pamuka koja može da se skida i pere u veš mašini  </t>
  </si>
  <si>
    <t>Rezervna navlaka za čistač prozora 3u1, kompatibilna sa čistačem prozora 3u1 Mini Click System ili odgovarajućim, izrađena od kombinacije visokoupijajućeg mikro fibera i pamuka koja može da se skida i pere u veš mašini</t>
  </si>
  <si>
    <t xml:space="preserve">Teleskopska drška, pogodna za pajalicu i brisač prozora, aluminijumska, dužine 4m </t>
  </si>
  <si>
    <t>Teleskopska drška, pogodna za pajalicu, brisač prozora, aluminijumska, dužine 9m</t>
  </si>
  <si>
    <t>Trouglasti uložak za pajalicu, za paučinu i prašinu</t>
  </si>
  <si>
    <t>PVC kanta, sa metalnom drškom i poklopcem, zapremine 16lit</t>
  </si>
  <si>
    <t xml:space="preserve">PVC kanta, sa metalnom drškom, zapremine 12lit </t>
  </si>
  <si>
    <t xml:space="preserve">PVC kanta, sa drškom i poklopcem, zapremine 7lit </t>
  </si>
  <si>
    <t xml:space="preserve">PVC levak, prečnik otvora 150mm </t>
  </si>
  <si>
    <t xml:space="preserve">PVC levak, prečnik otvora 95mm </t>
  </si>
  <si>
    <t>PVC kanta za smeće, sa pokretnim rotirajućim poklopcem, zapremine 25lit</t>
  </si>
  <si>
    <t>PVC kanta za smeće, sa pokretnim rotirajućim poklopcem, zapremine 50lit</t>
  </si>
  <si>
    <t>PVC kanta, bele boje, sa velikim poklopcem i slavinom, zapremine 120lit</t>
  </si>
  <si>
    <t>Papirni ubrus, dvoslojni, Perfeks ili odgovarajući, pakovanje 2/1, broj rolni u komadnom paketu - dve, broj listića- 54, prečnik rolne-105mm +/- 1%, dužina papira u rolni 12,96m, dužina listića 240mm</t>
  </si>
  <si>
    <t>Toalet papir, dvoslojni, Perfex ili Trimin ili odgovarajući,  bele boje, vodorazgradiv, pakovanje 24/1, broj rolni u komadnom pakovanju-24, broj listića-102, prečnik rolne 108mm +/- 1%, dužina papira u rolni-12,96m, dužina listića 120mm</t>
  </si>
  <si>
    <t>Papirni ubrus,  kartonsko transportno pakovanje, bele boje, vodorazgradiv, dimenzije listića 242x210mm, broj listova u klipu - 210, broj klipova u kartonu - 15, dvoslojni, 100% celuloza,  minimalna težina klipa 430gr, kompatibilni sa držačem Kimberli Klark</t>
  </si>
  <si>
    <t>Toalet papir, dvoslojni, kartonsko transportno pakovanje, bele boje, vodorazgradiv, dimenzije listića 210x110mm, broj listića u klipu- 225, broj klipova u kartonu- 40, 100% celuloza, minimalna težina klipa 160gr, kompatibilni sa držačem Kimberli Klark</t>
  </si>
  <si>
    <t>Ručni papirni ubrus, u rolni, dimenzija listića 230x190mm, od TAD celuloze, jednoslojni, dužina papira u rolni 300m, do 1300 korišćenja, kompatibilan sa držačem Tork</t>
  </si>
  <si>
    <t>Peškir frotir, 450gr/m2; dimenzije  500x1000mm</t>
  </si>
  <si>
    <t>Treger kesa, pakovanje 1/100, dimenzije 400+2x75x650mm, težina pakovanja 1,9kg, nosivost do 18kg, biorazgradiva</t>
  </si>
  <si>
    <t>Treger kesa (LDPE), pakovanje 1/100, dimenzije 240+ 2x60x470mm, debljine 0,035mm</t>
  </si>
  <si>
    <t>Treger kesa (LDPE), pakovanje 1/100, dimenzije 300+2x80x550mm, debljine 0,05mm</t>
  </si>
  <si>
    <t>Treger kesa (PE),  mala, pakovanje 1/100, dimenzije 240+, 2x60x470mm, debljine 0.035 mm</t>
  </si>
  <si>
    <t xml:space="preserve">Treger kesa (PE), srednja,  pakovanje 1/100, dimenzije 300+, 2x80x550 mm, debljine 0,05 mm          </t>
  </si>
  <si>
    <t>Vreća (HDPE), pakovanje 1/100, dimenzije 400+ 2x100x700mm, debljine 0,02mm</t>
  </si>
  <si>
    <t>Vreća (HDPE), pakovanje 1/100,dimenzije 500+ 2x100x1100mm, debljine 0,35mm</t>
  </si>
  <si>
    <t xml:space="preserve">Vreća (HDPE), pakovanje 1/100, dimenzije 400+, 2x100x700 mm, debljine 0,025 mm       </t>
  </si>
  <si>
    <t xml:space="preserve">Vreća (HDPE), pakovanje 1/100, dimenzije 500+, 2x100x1100 mm, debljine 0,05mm     </t>
  </si>
  <si>
    <t xml:space="preserve">Treger kesa, pakovanje 1/100, nosivosti 5kg, polietilenska </t>
  </si>
  <si>
    <t>Treger kesa, pakovanje 1/100, nosivosti 2kg, polietilenska</t>
  </si>
  <si>
    <t xml:space="preserve">Papirna kesa, pakovanje 1/100, nosivosti 5 kg, dvoslojna </t>
  </si>
  <si>
    <t xml:space="preserve">Papirna kesa, pakovanje 1/100, nosivosti 50kg, dvoslojna </t>
  </si>
  <si>
    <t xml:space="preserve">Papirna kesa, pakovanje 1/100, zapremine 50 kg , troslojna          </t>
  </si>
  <si>
    <t>Kesa za zamrzivač, 3/1, pakovanje 1/100, dimenzije 245x380x0,03mm</t>
  </si>
  <si>
    <t>Kesa za uspravni usisivač „Sloboda 4000” Čačak, dvoslojna ili kvalitetnija</t>
  </si>
  <si>
    <t>Kesa za usisivač „Extra Liv 2000“, dvoslojna ili kvalitetnija</t>
  </si>
  <si>
    <t>Kese za usisivač "Nilfisk aero 20", dvoslojna ili kvalitetnija</t>
  </si>
  <si>
    <t>Kesa za usisivač GORENJE - model: VCK 2323AP-DY, dvoslojna ili kvalitetnija</t>
  </si>
  <si>
    <t>Vreća za smeće, pakovanje 30/1, zapremina 35lit, od HD polietilena koji je bezopasan za okolinu i pogodan za reciklažu, a prilikom sagorevanja ne ispušta otrovne materije</t>
  </si>
  <si>
    <t>Vreća za smeće sa trakom, pakovanje 15/1, zapremina 35lit, od HD polietilena koji je bezopasan za okolinu i pogodan za reciklažu, a prilikom sagorevanja ne ispušta otrovne materije</t>
  </si>
  <si>
    <t>Vreća za smeće, pakovanje 20/1, zapremina 60lit, od HD polietilena koji je bezopasan za okolinu i pogodan za reciklažu, a prilikom sagorevanja ne ispušta otrovne materije</t>
  </si>
  <si>
    <t>Vreća za smeće, pakovanje 10/1, zapremina 120lit, od HD polietilena koji je bezopasan za okolinu i pogodan za reciklažu, a prilikom sagorevanja ne ispušta otrovne materije</t>
  </si>
  <si>
    <t>Vreća za smeće, pakovanje 10/1, zapremina 160lit, od HD polietilena koji je bezopasan za okolinu i pogodan za reciklažu, a prilikom sagorevanja ne ispušta otrovne materije</t>
  </si>
  <si>
    <t>Vreća  za smeće, pakovanje 10/1, zapremine 40 lit, od HD polietilena koji je bezopasan za okolinu i pogodan za reciklažu, a prilikom sagorevanja ne ispušta otrovne materije</t>
  </si>
  <si>
    <t>PVC folija professional, streč folija,  dimenzije 300m x 450mm, debljine 11 mikrona</t>
  </si>
  <si>
    <t>Alufolija professional, posebno čvrsta profi aluminijumska folija, dimenzije 200m x 290mm</t>
  </si>
  <si>
    <t xml:space="preserve">Alu folija, dužine 30m </t>
  </si>
  <si>
    <t xml:space="preserve">Partija broj 1.Hemijska sredstva, pribor i oprema </t>
  </si>
  <si>
    <t xml:space="preserve">Sredstvo za čišćenje pločica, laminata, mermera, granita i drugih osetljivih površina, Pronto ili odgovarajuće, pakovanje 750 ml, sadrži manje od 5% nejonskih sastojaka, parfem, sapun, dimetilol glikol, butilfenil, citronelol </t>
  </si>
  <si>
    <t>Sredstvo za čišćenje raznih površina, kao što su: granit, metal, staklo, drvo,  sprej Pronto ili odgovarajuće, pakovanje 300 ml,  sadrži manje od 5% nejonskih površinski aktivnih materija, &gt;=5%&lt; 16% alifatski ugljikovodici, miris linalool, hexyl cinnamal, citronellol, 2-bromo-2-nitropropane-1,3-diol</t>
  </si>
  <si>
    <t xml:space="preserve">Sredstvo za čišćenje drvenih površina i nameštaja, Pronto ili odgovarajuće, pakovanje 750 ml, sadrži manje od 5% nejonskih sastojaka, sapun, parfem, dimetil oksazolidin, limonen, geraniol, linalool </t>
  </si>
  <si>
    <t xml:space="preserve">Sredstvo za čišćenje i održavanje staklenih površina, sa pumpicom i raspršivačem, Ajax ili odgovarajuće, pakovanje 750ml, sadrži manje od 5% nejonskih sastojaka i 5-15% anjonskih sastojaka </t>
  </si>
  <si>
    <t>Sredstvo za odstranjivanje kamenca i tvrdokornih mrlja i za izbeljivanje, pakovanje 750ml, sadrži manje od 5% nejonskih sastojaka i od 5-15% anjonskih sastojaka</t>
  </si>
  <si>
    <t>Sredstvo za otklanjanje nečistoće i kamenca sa sanitarija, Mer sanitar gel ili odgovarajuće, pakovanje 750ml, sadrži manje od 5% nejonskih sastojaka</t>
  </si>
  <si>
    <t>Sredstvo za čišćenje kupatila, Mr Proper gel ili odgovarajuće, pakovanje 1000 ml, sadrži manje od 5% anjonskih sastojaka, Alfa isometil jonon, Butilfenil, Metilpropional, Heksil cinamal, parfem</t>
  </si>
  <si>
    <t>Sredstvo za uklanjanje raznih vrsta nečistoća, kamenca, rđe, čađi, buđi, CIF abraziv ili odgovarajuće, pakovanje 500ml, za uklanjanje raznih vrsta nečistoća, kamenac, rđa, čađ ili buđ, sadrži manje od 5% anjonskih sastojaka, nejonsko aktivno površinskih elemenata, sapun, parfem, agens za izbeljivanje na bazi hlorina</t>
  </si>
  <si>
    <t xml:space="preserve">Sredstvo za čišćenje vim, u prahu,  pakovanje 500gr </t>
  </si>
  <si>
    <t>Sona kiselina, za sanitarije, pakovanje 1lit, neophodno da sadrži 16-18% HCl – hlorovodonične kiseline</t>
  </si>
  <si>
    <t xml:space="preserve">Sredstvo za osvežavanje wc šolje, Bref duo aktiv ili odgovarajuće, pakovanje sa korpicom, 50ml, sa 2 refila, sve mirisne note, sadrži 15-30% anjonskih sastojaka i manje od 5% nejonskih sastojaka </t>
  </si>
  <si>
    <t>Sredstvo za osvežavanje wc šolje, gel, pakovanje sa korpicom, 700 ml, sadrži 5-15% anjonski surfaktanti, nejonski surfaktanti</t>
  </si>
  <si>
    <t>Tablete za osvežavanje i čišćenje pisoara, pakovanje 200/1</t>
  </si>
  <si>
    <t xml:space="preserve">Sredstvo za čišćenje i dezinfekciju prostorija, Domestos  Pine Fresh ili odgovarajuće, pakovanje 750 ml </t>
  </si>
  <si>
    <t>Sredstvo - osveživač prostora, u spreju,  Air Wick ili odgovarajuće, pakovanje 240 ml, različiti mirisi</t>
  </si>
  <si>
    <t>Sredstvo za dezinfekciju ruku,  Asepsol ili odgovarajuće, pakovanje 1lit</t>
  </si>
  <si>
    <t>Toaletni sapun za ruke, pakovanje od min 80gr, sadrži natrijum talovat, vodu, glicerin, parfem, lanolin, natrijum hlorid, pripremnu tečnost, propilen glikol, sorbitol, tetrasodium etidronat, citronelol, Limonene, CI 77891, CI 74260, CI 11680</t>
  </si>
  <si>
    <t>Tečni sapun sa pumpicom, pakovanje 0,5lit, sadrži vodu, natrijum, natrijum sulfat lauret, natrijum hlorid, parfem</t>
  </si>
  <si>
    <t>Tečni sapun, pakovanje 5l, sadrži vodu, natrijum hlorid, natrijum sulfat lauret, propilparaben, butilparaben,  parfemizobutilparaben</t>
  </si>
  <si>
    <t xml:space="preserve">Krema za ruke, kamilica, pakovanje 400ml, sadrži tečni parafinski miristil alkohol, vodu, glicerin, parfem, cetearil alkohol, natrijum miristat, tečni parafin, lanolin alkohol, tocoferil acetat (1%), fenoksietanol, metilparaben, etilparaben, propilparaben  </t>
  </si>
  <si>
    <t xml:space="preserve">Vata pamučna, pakovanje 200gr, 100% celuloza </t>
  </si>
  <si>
    <t>Sprej protiv svih vrsta insekata, Raid ili odgovarajući, pakovanje 400 ml, sa dugotrajnim dejstvom, boca pod pritiskom, sadrži tetrametrin, piperonil, butoksin, permetrin, butan, rastvarač</t>
  </si>
  <si>
    <t>Sredstvo za pranje staklenih površina, sa pumpicom, Clin Windows&amp;glass Mer ili odgovarajuće, pakovanje 750ml, sadrži manje od 5% nejonskih sastojaka, od 5-15% anjonskih sastojaka</t>
  </si>
  <si>
    <t>Deterdžent za ručno pranje posuđa, Mer balsam aloe vera ili odgovarajući, pakovanje 900ml, za pranje i u hladnoj vodi, prijatnog mirisa, štiti ruke prilikom upotrebe, sadrži od 5-15% anjonskih sastojaka i manje od 5% nejonskih sastojaka</t>
  </si>
  <si>
    <t>Deterdžent za ručno pranje posuđa,  Fairy ili odgovarajuće,  pakovanje 1350ml, sadrži 5-15% anjonske, manje od 5% nejonske PAM, benzisothiazolinin, fenoksietanol, mirisi: Geraniol, Limonele</t>
  </si>
  <si>
    <t>Sredstvo za mašinsko pranje posuđa, u tabletama, Calgonit ili Somat ili odgovarajuće, pakovanje 110/1,  sadrži 30% i više fosfata, od 5-15% sredstva za izbeljivanje na bazi kiseonika, manje od 5% nejonskih sastojaka, manje od 5% fosfanta, manje od 5% polikarboksilati, parfem, enzimi</t>
  </si>
  <si>
    <t xml:space="preserve">Sjaj za mašinsko pranje posuđa, Calgonit ili Somat ili odgovarajući, pakovanje 800ml </t>
  </si>
  <si>
    <t xml:space="preserve">So za mašinsko pranje posuđa, Calgonit ili odgovarajuća, pakovanje1kg </t>
  </si>
  <si>
    <t>Deterdžent za mašinsko pranje veša, Merix ili odgovarajući, pakovanje 9 kg, sadrži od 5-15% anjonskih sastojaka, izbeljivač na bazi kiseonika</t>
  </si>
  <si>
    <t>Omekšivač za veš, pakovanje  2 lit, sadrži 5-15% katjonskih sastojaka, parfem, prijatnog mirisa</t>
  </si>
  <si>
    <t>Sredstvo za uklanjanje fleka, Veniš ili odgovarajuće, pakovanje 1lit, sadrži manje od 5% nejonskih sastojaka, od 5-15% anjonskih sastojaka, agens za izbeljivanje na bazi kiseonika, heksil cinamal, parfem, citronelol</t>
  </si>
  <si>
    <t>Antibakterijski sapun u peni za pranje ruku, RVU 8528 TC ili odgovarajući, pakovanje 800ml, dozira se kroz držač u količini od 0,4ml, 2000 doza iz jedne dopune od 800ml, tečnost bez boje i mirisa, vrednost pH 4,2-5,7, rastvorljivo u vodi, sadrži natrijum lauret sulfat, propilen glikol, propan 1,2-diol, triklosan 0,5% m/m, transportno pakovanje 6x1</t>
  </si>
  <si>
    <t>Antibakterijski sapun u peni za pranje ruku, Tork ili odgovarajući, transportno pakovanje 6x1lit</t>
  </si>
  <si>
    <t xml:space="preserve">Antibakterijski gel za brzu dezinfekciju ruku, sa pumpicom, pakovanje  500ml </t>
  </si>
  <si>
    <t>Sunđer za ručno pranje posuđa, sa abrazivom i žljebom, dimenzije 90x70x45mm</t>
  </si>
  <si>
    <t>Sunđer za čišćenje teflonskih i osetljivih površina, sa abrazivom, Vileda ili odgovarajući, pakovanje 3/1</t>
  </si>
  <si>
    <t>Spiralna žica za pranje posuđa, pakovanje 3/1, postojanog kvaliteta (rostfrai)</t>
  </si>
  <si>
    <t>Sunđerasta trulex krpa za posuđe, pakovanje 3/1, ne manja od 18x20cm</t>
  </si>
  <si>
    <t xml:space="preserve">Krpa pamučna za pod, dimenzije 500x700mm </t>
  </si>
  <si>
    <t xml:space="preserve">Krpa pamučna za pod, dimenzije 700x1000mm </t>
  </si>
  <si>
    <t xml:space="preserve"> Krpa za pod, Vileda ili odgovarajuća,  dimenzije 500 x 800 mm </t>
  </si>
  <si>
    <t>Krpa za sudove, pamučna, pretežno bela, namenjena i za korišćenje u hotelijerstvu, kvalitetan pamuk , dimenzije 500x700mm</t>
  </si>
  <si>
    <t>Magična krpa, deblja, ultra mikrofiber, šire rebraste teksture, pogodna za jako zaprljane površine, dimenzije 400x400mm</t>
  </si>
  <si>
    <t>Magična krpa, višenamenska, mikrofiber, mogućnost otkuvavanja na 90°C, dimenzije 320 x 320mm</t>
  </si>
  <si>
    <t>Flanel platno,100% pamuk beli, velike moći upijanja, dimenzije 1m x 2,4m</t>
  </si>
  <si>
    <t>Gumene rukavice, PVC, raznih veličina, da su rastegljive i vodonepropusne, pakovanje 1 par</t>
  </si>
  <si>
    <t>Lateks rukavice, za jednokratnu upotrebu, vodonepropusne, pakovanje10/1</t>
  </si>
  <si>
    <t>Lateks rukavice, za jednokratnu upotrebu, talkirane , vodonepropusne, raznih veličina, pakovanje 100/1</t>
  </si>
  <si>
    <t>Lateks rukavice, za jednokratnu upotrebu, netalkirane, vodonepropusne, raznih veličina, pakovanje 100/1</t>
  </si>
  <si>
    <t>PRILOG B  KONKURSNE DOKUMENTACIJE ZA JAVNU NABAVKU - OBRAZAC PONUDE SA STRUKTUROM CENE - OBRAZAC 1 TAČKA 5)                                                                                                                                                                                          OPIS PREDMETA NABAVKE  - MATERIJAL ZA ODRŽAVANJE HIGIJENE , PO PARTIJAMA, ZA PARTIJU BROJ 2. TEHNIČKA SREDSTVA ZA ODRŽAVANJE HIGIJENE</t>
  </si>
  <si>
    <t xml:space="preserve">PRILOG B  KONKURSNE DOKUMENTACIJE ZA JAVNU NABAVKU - OBRAZAC PONUDE SA STRUKTUROM CENE - OBRAZAC 1 TAČKA 5)                                                                                                                                                                                          OPIS PREDMETA NABAVKE  - MATERIJAL ZA ODRŽAVANJE HIGIJENE, PO PARTIJAMA, ZA PARTIJU BROJ 3 PAPIRNA I TEKSTILNA GALANTERIJA </t>
  </si>
  <si>
    <t>PRILOG B  KONKURSNE DOKUMENTACIJE ZA JAVNU NABAVKU - OBRAZAC PONUDE SA STRUKTUROM CENE - OBRAZAC 1 TAČKA 5)                                                                                                                                                                                          OPIS PREDMETA NABAVKE  - MATERIJAL ZA ODRŽAVANJE HIGIJENE, PO PARTIJAMA, ZA PARTIJU BROJ 4 AMBALAŽA ZA  PAKOVANJE</t>
  </si>
  <si>
    <t xml:space="preserve">PRILOG B  KONKURSNE DOKUMENTACIJE ZA JAVNU NABAVKU - OBRAZAC PONUDE SA STRUKTUROM CENE - OBRAZAC 1 TAČKA 5)                                                                                                                                                                                          OPIS PREDMETA NABAVKE  - MATERIJAL ZA ODRŽAVANJE HIGIJENE, HEMIJSKA SREDSTVA, PRIBOR I OPREMA </t>
  </si>
  <si>
    <t>UKUPNA PONUĐENA CENA, BEZ PDV, KORISTIĆE SE SAMO ZA POTREBE RANGIRANJA PRIHVATLJIVIH PONUDA.</t>
  </si>
  <si>
    <r>
      <t>U P U T S T V O :  Ponuđač popunjava Prilog B  konkursne dokumentacije za javnu nabavku dobara- materijal za održavanje higijene,  unošenjem traženih podataka u odgovarajuća polja/kolone  u narednom listu (sheet-u), ovog fajla (</t>
    </r>
    <r>
      <rPr>
        <b/>
        <sz val="10"/>
        <color indexed="8"/>
        <rFont val="Arial"/>
        <family val="2"/>
      </rPr>
      <t>Obrazac ponude sa strukturom cene - obrazac 1 tačka 5) - opis predmeta nabavke dobra- materijal za održavanje higijene  .
Način unosa cene: Ponuđač unosi samo  jediničnu cenu bez PDV po jedinici mere, zaokruženu na dve decimale. Nije potrebno unositi vrednosti iz ostalih kolona (Ukupna cena bez PDV/Iznos PDV (nominalno), Iznos PDV (%), Ukupna cena sa PDV, kao ni ukupnu vrednost ponude sa i bez PDv i iznos PDV),  koje se same obračunavaju prema unapred zadatim formulama. Kao stopa PDV-a, koje je uračunata/zadata u formuli, je stopa od 20%.
Ako se konstatuje računska greška, ista će biti otklonjena rukovodeći se jediničnom cenom.
Ponuđač obrazac mora da popuni, overi pečatom i potpiše, čime potvrđuje da su tačni podaci koji su u navedeni. 
Ukoliko ponuđači podnose zajedničku ponudu, predmetni obrazac se potpisuje I overava u skladu sa sporazumom.
Ponuđač je dužan da:
- dostavi Prilog B  konkursne dokumentacije za javnu nabavku dobara- materijal za održavanje higijene - Obrazac ponude sa strukturom cene - obrazac 1 tačka 5) - opis predmeta nabavke dobra- materijal za održavanje higijene, odštampan, overen pečatom i potpisan;
- dostavi predmetni Prilog i u elektronskom obliku (excel fajl), na CD/DVD-u ili USB, nepotpisanu kopiju. 
U slučaju neslaganja između podataka (uključujući i cene) u štampanom obliku i kopije dostavljene u elektronskom obliku, verodostojnom će se smatrati štampana verzija. Ponuđač je dužan da unese i podatke koji se odnose na rok plaćanja i rok važenja ponude.</t>
    </r>
  </si>
  <si>
    <t xml:space="preserve"> POSEBNE NAPOMENE:
- U ponudi su iskazane okvirne  količine,  dok će stvarne količine biti utvrđene u skladu sa potrebama i finansijskim mogućnostima Naručioca.
- Predmetna dobra  će se nabavljati isključivo na zahtev Naručioca, sukcesivno.
- Transportni i svi drugi troškovi koji se odnose na predmetnu nabavku, obuhvaćeni su ponuđenom cenom.
- Ponuđač mora da ponudi sve stavke.
- Za sva tražena dobra mogu se ponuditi i odgovarajuća.
ELEMENTI  PONUDE 
- Kvalitet dobara u skladu sa važećim propisima i standardima proizvođača dobara.
- Rok isporuke:  do _____ sati  od prijema pojedinačne narudžbe (ne duže od 48 sati od pojedinačne narudžbe).
- Garantni rok:  po specifikaciji proizvođača dobra. 
- Način, rok (dinamika) i uslovi plaćanja:  po isporuci, virmanski, na račun ponuđača u roku od 45  dana od dana prijema  ispravne fakture.
- Rok važenja ponude __ dana, od dana otvaranja ponuda (ne kraći od 60 dana).
</t>
  </si>
  <si>
    <t xml:space="preserve"> POSEBNE NAPOMENE:
- U ponudi su iskazane okvirne  količine,  dok će stvarne količine biti utvrđene u skladu sa potrebama i finansijskim mogućnostima Naručioca.
- Predmetna dobra  će se nabavljati isključivo na zahtev Naručioca, sukcesivno.
- Transportni i svi drugi troškovi koji se odnose na predmetnu nabavku, obuhvaćeni su ponuđenom cenom.
- Ponuđač mora da ponudi sve stavke.
- Za sva tražena dobra mogu se ponuditi i odgovarajuća.
ELEMENTI  PONUDE 
- Kvalitet dobara u skladu sa važećim propisima i standardima proizvođača dobara
- Rok isporuke:  do _____ sati  od prijema pojedinačne narudžbe (ne duže od 48 sati od pojedinačne narudžbe).
- Garantni rok:  po specifikaciji proizvođača dobra. 
- Način, rok (dinamika) i uslovi plaćanja:  po isporuci, virmanski, na račun ponuđača u roku od 45  dana od dana prijema  ispravne fakture.
- Rok važenja ponude __ dana, od dana otvaranja ponuda (ne kraći od 60 dana).
</t>
  </si>
</sst>
</file>

<file path=xl/styles.xml><?xml version="1.0" encoding="utf-8"?>
<styleSheet xmlns="http://schemas.openxmlformats.org/spreadsheetml/2006/main">
  <numFmts count="28">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 _R_S_D_-;\-* #,##0\ _R_S_D_-;_-* &quot;-&quot;\ _R_S_D_-;_-@_-"/>
    <numFmt numFmtId="44" formatCode="_-* #,##0.00\ &quot;RSD&quot;_-;\-* #,##0.00\ &quot;RSD&quot;_-;_-* &quot;-&quot;??\ &quot;RSD&quot;_-;_-@_-"/>
    <numFmt numFmtId="43" formatCode="_-* #,##0.00\ _R_S_D_-;\-* #,##0.00\ _R_S_D_-;_-* &quot;-&quot;??\ _R_S_D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s>
  <fonts count="50">
    <font>
      <sz val="11"/>
      <color theme="1"/>
      <name val="Calibri"/>
      <family val="2"/>
    </font>
    <font>
      <sz val="11"/>
      <color indexed="8"/>
      <name val="Calibri"/>
      <family val="2"/>
    </font>
    <font>
      <sz val="10"/>
      <name val="Arial"/>
      <family val="2"/>
    </font>
    <font>
      <sz val="10"/>
      <color indexed="8"/>
      <name val="Arial"/>
      <family val="2"/>
    </font>
    <font>
      <b/>
      <sz val="10"/>
      <color indexed="8"/>
      <name val="Arial"/>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sz val="11"/>
      <color indexed="8"/>
      <name val="Cambria"/>
      <family val="1"/>
    </font>
    <font>
      <b/>
      <sz val="10"/>
      <color indexed="8"/>
      <name val="Cambria"/>
      <family val="1"/>
    </font>
    <font>
      <b/>
      <sz val="11"/>
      <color indexed="8"/>
      <name val="Cambria"/>
      <family val="1"/>
    </font>
    <font>
      <b/>
      <sz val="12"/>
      <color indexed="8"/>
      <name val="Calibri"/>
      <family val="2"/>
    </font>
    <font>
      <sz val="11"/>
      <color theme="0"/>
      <name val="Calibri"/>
      <family val="2"/>
    </font>
    <font>
      <sz val="11"/>
      <color rgb="FF9C0006"/>
      <name val="Calibri"/>
      <family val="2"/>
    </font>
    <font>
      <b/>
      <sz val="11"/>
      <color rgb="FFFA7D00"/>
      <name val="Calibri"/>
      <family val="2"/>
    </font>
    <font>
      <sz val="10"/>
      <color theme="1"/>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mbria"/>
      <family val="1"/>
    </font>
    <font>
      <sz val="11"/>
      <color theme="1"/>
      <name val="Cambria"/>
      <family val="1"/>
    </font>
    <font>
      <b/>
      <sz val="10"/>
      <color rgb="FF000000"/>
      <name val="Cambria"/>
      <family val="1"/>
    </font>
    <font>
      <b/>
      <sz val="11"/>
      <color rgb="FF000000"/>
      <name val="Cambria"/>
      <family val="1"/>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s>
  <cellStyleXfs count="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29" fillId="27" borderId="1" applyNumberFormat="0" applyAlignment="0" applyProtection="0"/>
    <xf numFmtId="0" fontId="29" fillId="27" borderId="1" applyNumberFormat="0" applyAlignment="0" applyProtection="0"/>
    <xf numFmtId="0" fontId="30" fillId="0" borderId="0">
      <alignment/>
      <protection/>
    </xf>
    <xf numFmtId="0" fontId="5" fillId="0" borderId="0">
      <alignment/>
      <protection/>
    </xf>
    <xf numFmtId="0" fontId="30" fillId="0" borderId="0">
      <alignment/>
      <protection/>
    </xf>
    <xf numFmtId="0" fontId="5" fillId="0" borderId="0">
      <alignment/>
      <protection/>
    </xf>
    <xf numFmtId="0" fontId="3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lignment wrapText="1"/>
      <protection/>
    </xf>
    <xf numFmtId="0" fontId="2" fillId="0" borderId="0">
      <alignment wrapText="1"/>
      <protection/>
    </xf>
    <xf numFmtId="0" fontId="3" fillId="0" borderId="0">
      <alignment/>
      <protection/>
    </xf>
    <xf numFmtId="0" fontId="2" fillId="0" borderId="0">
      <alignment/>
      <protection/>
    </xf>
    <xf numFmtId="0" fontId="2" fillId="0" borderId="0">
      <alignment wrapText="1"/>
      <protection/>
    </xf>
    <xf numFmtId="0" fontId="2" fillId="0" borderId="0">
      <alignment wrapText="1"/>
      <protection/>
    </xf>
    <xf numFmtId="0" fontId="3" fillId="0" borderId="0">
      <alignment/>
      <protection/>
    </xf>
    <xf numFmtId="0" fontId="2" fillId="0" borderId="0">
      <alignment wrapText="1"/>
      <protection/>
    </xf>
    <xf numFmtId="0" fontId="2" fillId="0" borderId="0">
      <alignment wrapText="1"/>
      <protection/>
    </xf>
    <xf numFmtId="0" fontId="2" fillId="0" borderId="0">
      <alignment wrapText="1"/>
      <protection/>
    </xf>
    <xf numFmtId="0" fontId="2" fillId="0" borderId="0">
      <alignment wrapText="1"/>
      <protection/>
    </xf>
    <xf numFmtId="0" fontId="2" fillId="0" borderId="0">
      <alignment wrapText="1"/>
      <protection/>
    </xf>
    <xf numFmtId="0" fontId="40" fillId="0" borderId="0">
      <alignment/>
      <protection/>
    </xf>
    <xf numFmtId="0" fontId="2" fillId="0" borderId="0">
      <alignment wrapText="1"/>
      <protection/>
    </xf>
    <xf numFmtId="0" fontId="40" fillId="0" borderId="0">
      <alignment/>
      <protection/>
    </xf>
    <xf numFmtId="0" fontId="2" fillId="0" borderId="0">
      <alignment wrapText="1"/>
      <protection/>
    </xf>
    <xf numFmtId="0" fontId="0" fillId="0" borderId="0">
      <alignment/>
      <protection/>
    </xf>
    <xf numFmtId="0" fontId="2" fillId="0" borderId="0">
      <alignment wrapText="1"/>
      <protection/>
    </xf>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22" fillId="33" borderId="10">
      <alignment vertical="top" wrapText="1"/>
      <protection/>
    </xf>
  </cellStyleXfs>
  <cellXfs count="89">
    <xf numFmtId="0" fontId="0" fillId="0" borderId="0" xfId="0" applyFont="1" applyAlignment="1">
      <alignment/>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left" vertical="top" wrapText="1"/>
    </xf>
    <xf numFmtId="0" fontId="3" fillId="0" borderId="0" xfId="0" applyFont="1" applyAlignment="1">
      <alignment horizontal="center" vertical="top" wrapText="1"/>
    </xf>
    <xf numFmtId="0" fontId="4" fillId="0" borderId="0" xfId="0" applyFont="1" applyBorder="1" applyAlignment="1">
      <alignment vertical="justify" wrapText="1"/>
    </xf>
    <xf numFmtId="0" fontId="4" fillId="0" borderId="0" xfId="0" applyFont="1" applyBorder="1" applyAlignment="1">
      <alignment vertical="top" wrapText="1"/>
    </xf>
    <xf numFmtId="4" fontId="0" fillId="0" borderId="0" xfId="0" applyNumberFormat="1" applyAlignment="1">
      <alignment/>
    </xf>
    <xf numFmtId="0" fontId="43" fillId="0" borderId="0" xfId="0" applyFont="1" applyAlignment="1">
      <alignment horizontal="center" vertical="top"/>
    </xf>
    <xf numFmtId="0" fontId="45" fillId="0" borderId="10" xfId="0" applyFont="1" applyBorder="1" applyAlignment="1" applyProtection="1">
      <alignment wrapText="1"/>
      <protection locked="0"/>
    </xf>
    <xf numFmtId="0" fontId="45" fillId="0" borderId="10" xfId="0" applyFont="1" applyBorder="1" applyAlignment="1" applyProtection="1">
      <alignment vertical="top" wrapText="1"/>
      <protection locked="0"/>
    </xf>
    <xf numFmtId="4" fontId="46" fillId="0" borderId="11" xfId="0" applyNumberFormat="1" applyFont="1" applyBorder="1" applyAlignment="1" applyProtection="1">
      <alignment/>
      <protection locked="0"/>
    </xf>
    <xf numFmtId="0" fontId="45" fillId="0" borderId="10" xfId="0" applyFont="1" applyBorder="1" applyAlignment="1" applyProtection="1">
      <alignment vertical="top" wrapText="1"/>
      <protection/>
    </xf>
    <xf numFmtId="0" fontId="47" fillId="0" borderId="10" xfId="0" applyFont="1" applyBorder="1" applyAlignment="1" applyProtection="1">
      <alignment horizontal="center" vertical="center" wrapText="1"/>
      <protection/>
    </xf>
    <xf numFmtId="4" fontId="24" fillId="0" borderId="10" xfId="0" applyNumberFormat="1" applyFont="1" applyBorder="1" applyAlignment="1" applyProtection="1">
      <alignment horizontal="center" vertical="center" wrapText="1"/>
      <protection/>
    </xf>
    <xf numFmtId="4" fontId="24" fillId="0" borderId="10" xfId="0" applyNumberFormat="1" applyFont="1" applyBorder="1" applyAlignment="1" applyProtection="1">
      <alignment vertical="center" wrapText="1"/>
      <protection/>
    </xf>
    <xf numFmtId="0" fontId="48" fillId="0" borderId="12" xfId="0" applyFont="1" applyBorder="1" applyAlignment="1" applyProtection="1">
      <alignment horizontal="center" vertical="top" wrapText="1"/>
      <protection/>
    </xf>
    <xf numFmtId="0" fontId="45" fillId="0" borderId="10" xfId="0" applyFont="1" applyBorder="1" applyAlignment="1" applyProtection="1">
      <alignment vertical="top" wrapText="1"/>
      <protection/>
    </xf>
    <xf numFmtId="0" fontId="45" fillId="0" borderId="10" xfId="0" applyFont="1" applyBorder="1" applyAlignment="1" applyProtection="1">
      <alignment wrapText="1"/>
      <protection/>
    </xf>
    <xf numFmtId="0" fontId="45" fillId="0" borderId="10" xfId="0" applyFont="1" applyBorder="1" applyAlignment="1" applyProtection="1">
      <alignment horizontal="center"/>
      <protection/>
    </xf>
    <xf numFmtId="4" fontId="46" fillId="0" borderId="10" xfId="0" applyNumberFormat="1" applyFont="1" applyBorder="1" applyAlignment="1" applyProtection="1">
      <alignment/>
      <protection/>
    </xf>
    <xf numFmtId="0" fontId="48" fillId="0" borderId="13" xfId="0" applyFont="1" applyBorder="1" applyAlignment="1" applyProtection="1">
      <alignment horizontal="center" vertical="top" wrapText="1"/>
      <protection/>
    </xf>
    <xf numFmtId="0" fontId="45" fillId="0" borderId="10" xfId="0" applyFont="1" applyBorder="1" applyAlignment="1" applyProtection="1">
      <alignment horizontal="center" vertical="top"/>
      <protection/>
    </xf>
    <xf numFmtId="0" fontId="48" fillId="0" borderId="10" xfId="0" applyFont="1" applyBorder="1" applyAlignment="1" applyProtection="1">
      <alignment horizontal="center" vertical="top" wrapText="1"/>
      <protection/>
    </xf>
    <xf numFmtId="0" fontId="45" fillId="0" borderId="14" xfId="0" applyFont="1" applyBorder="1" applyAlignment="1" applyProtection="1">
      <alignment vertical="top" wrapText="1"/>
      <protection/>
    </xf>
    <xf numFmtId="0" fontId="47" fillId="0" borderId="15" xfId="0" applyFont="1" applyBorder="1" applyAlignment="1" applyProtection="1">
      <alignment horizontal="center" vertical="center" wrapText="1"/>
      <protection/>
    </xf>
    <xf numFmtId="0" fontId="0" fillId="0" borderId="0" xfId="0" applyAlignment="1" applyProtection="1">
      <alignment/>
      <protection locked="0"/>
    </xf>
    <xf numFmtId="0" fontId="3"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3" fillId="0" borderId="0" xfId="0" applyFont="1" applyAlignment="1" applyProtection="1">
      <alignment horizontal="left" vertical="top" wrapText="1"/>
      <protection locked="0"/>
    </xf>
    <xf numFmtId="4" fontId="0" fillId="0" borderId="0" xfId="0" applyNumberFormat="1" applyAlignment="1" applyProtection="1">
      <alignment/>
      <protection locked="0"/>
    </xf>
    <xf numFmtId="0" fontId="3" fillId="0" borderId="0" xfId="0" applyFont="1" applyAlignment="1" applyProtection="1">
      <alignment horizontal="center" vertical="top" wrapText="1"/>
      <protection locked="0"/>
    </xf>
    <xf numFmtId="0" fontId="4" fillId="0" borderId="0" xfId="0" applyFont="1" applyBorder="1" applyAlignment="1" applyProtection="1">
      <alignment vertical="justify" wrapText="1"/>
      <protection locked="0"/>
    </xf>
    <xf numFmtId="0" fontId="4" fillId="0" borderId="0" xfId="0" applyFont="1" applyBorder="1" applyAlignment="1" applyProtection="1">
      <alignment vertical="top" wrapText="1"/>
      <protection locked="0"/>
    </xf>
    <xf numFmtId="0" fontId="43" fillId="0" borderId="0" xfId="0" applyFont="1" applyAlignment="1" applyProtection="1">
      <alignment horizontal="center" vertical="top"/>
      <protection locked="0"/>
    </xf>
    <xf numFmtId="0" fontId="48" fillId="0" borderId="10" xfId="0" applyFont="1" applyBorder="1" applyAlignment="1" applyProtection="1">
      <alignment horizontal="center" vertical="center" wrapText="1"/>
      <protection/>
    </xf>
    <xf numFmtId="0" fontId="48" fillId="0" borderId="15" xfId="0" applyFont="1" applyBorder="1" applyAlignment="1" applyProtection="1">
      <alignment horizontal="center" vertical="center" wrapText="1"/>
      <protection/>
    </xf>
    <xf numFmtId="4" fontId="25" fillId="0" borderId="10" xfId="0" applyNumberFormat="1" applyFont="1" applyBorder="1" applyAlignment="1" applyProtection="1">
      <alignment horizontal="center" vertical="center" wrapText="1"/>
      <protection/>
    </xf>
    <xf numFmtId="4" fontId="25" fillId="0" borderId="10" xfId="0" applyNumberFormat="1" applyFont="1" applyBorder="1" applyAlignment="1" applyProtection="1">
      <alignment vertical="center" wrapText="1"/>
      <protection/>
    </xf>
    <xf numFmtId="4" fontId="46" fillId="0" borderId="10" xfId="0" applyNumberFormat="1" applyFont="1" applyBorder="1" applyAlignment="1" applyProtection="1">
      <alignment/>
      <protection locked="0"/>
    </xf>
    <xf numFmtId="0" fontId="47" fillId="0" borderId="15" xfId="0" applyFont="1" applyBorder="1" applyAlignment="1" applyProtection="1">
      <alignment horizontal="center" vertical="center" wrapText="1"/>
      <protection locked="0"/>
    </xf>
    <xf numFmtId="0" fontId="46" fillId="0" borderId="10" xfId="0" applyFont="1" applyBorder="1" applyAlignment="1" applyProtection="1">
      <alignment wrapText="1"/>
      <protection/>
    </xf>
    <xf numFmtId="0" fontId="46" fillId="0" borderId="11" xfId="0" applyFont="1" applyBorder="1" applyAlignment="1" applyProtection="1">
      <alignment wrapText="1"/>
      <protection locked="0"/>
    </xf>
    <xf numFmtId="0" fontId="46" fillId="0" borderId="10" xfId="0" applyFont="1" applyBorder="1" applyAlignment="1" applyProtection="1">
      <alignment horizontal="center"/>
      <protection/>
    </xf>
    <xf numFmtId="0" fontId="47" fillId="0" borderId="16" xfId="0" applyFont="1" applyBorder="1" applyAlignment="1">
      <alignment horizontal="center" vertical="center" wrapText="1"/>
    </xf>
    <xf numFmtId="0" fontId="47" fillId="0" borderId="10" xfId="0" applyFont="1" applyBorder="1" applyAlignment="1">
      <alignment horizontal="center" vertical="center" wrapText="1"/>
    </xf>
    <xf numFmtId="4" fontId="24" fillId="0" borderId="11" xfId="0" applyNumberFormat="1" applyFont="1" applyBorder="1" applyAlignment="1">
      <alignment horizontal="center" vertical="center" wrapText="1"/>
    </xf>
    <xf numFmtId="4" fontId="24" fillId="0" borderId="10" xfId="0" applyNumberFormat="1" applyFont="1" applyBorder="1" applyAlignment="1">
      <alignment horizontal="center" vertical="center" wrapText="1"/>
    </xf>
    <xf numFmtId="4" fontId="24" fillId="0" borderId="10" xfId="0" applyNumberFormat="1" applyFont="1" applyBorder="1" applyAlignment="1">
      <alignment vertical="center" wrapText="1"/>
    </xf>
    <xf numFmtId="0" fontId="48" fillId="0" borderId="12" xfId="0" applyFont="1" applyBorder="1" applyAlignment="1">
      <alignment horizontal="center" vertical="top" wrapText="1"/>
    </xf>
    <xf numFmtId="0" fontId="45" fillId="0" borderId="10" xfId="0" applyFont="1" applyBorder="1" applyAlignment="1">
      <alignment vertical="top" wrapText="1"/>
    </xf>
    <xf numFmtId="0" fontId="45" fillId="0" borderId="10" xfId="0" applyFont="1" applyBorder="1" applyAlignment="1">
      <alignment wrapText="1"/>
    </xf>
    <xf numFmtId="0" fontId="45" fillId="0" borderId="10" xfId="0" applyFont="1" applyBorder="1" applyAlignment="1">
      <alignment vertical="top" wrapText="1"/>
    </xf>
    <xf numFmtId="0" fontId="45" fillId="0" borderId="10" xfId="0" applyFont="1" applyBorder="1" applyAlignment="1">
      <alignment horizontal="center"/>
    </xf>
    <xf numFmtId="4" fontId="46" fillId="0" borderId="10" xfId="0" applyNumberFormat="1" applyFont="1" applyBorder="1" applyAlignment="1">
      <alignment/>
    </xf>
    <xf numFmtId="0" fontId="48" fillId="0" borderId="13" xfId="0" applyFont="1" applyBorder="1" applyAlignment="1">
      <alignment horizontal="center" vertical="top" wrapText="1"/>
    </xf>
    <xf numFmtId="0" fontId="45" fillId="0" borderId="10" xfId="0" applyFont="1" applyBorder="1" applyAlignment="1">
      <alignment horizontal="center" vertical="top"/>
    </xf>
    <xf numFmtId="0" fontId="46" fillId="0" borderId="10" xfId="0" applyFont="1" applyBorder="1" applyAlignment="1">
      <alignment horizontal="center" vertical="top"/>
    </xf>
    <xf numFmtId="0" fontId="48" fillId="0" borderId="10" xfId="0" applyFont="1" applyBorder="1" applyAlignment="1">
      <alignment horizontal="center" vertical="top" wrapText="1"/>
    </xf>
    <xf numFmtId="0" fontId="45" fillId="0" borderId="14" xfId="0" applyFont="1" applyBorder="1" applyAlignment="1">
      <alignment vertical="top" wrapText="1"/>
    </xf>
    <xf numFmtId="0" fontId="49" fillId="0" borderId="0" xfId="0" applyFont="1" applyAlignment="1">
      <alignment/>
    </xf>
    <xf numFmtId="0" fontId="4" fillId="0" borderId="0" xfId="0" applyFont="1" applyAlignment="1">
      <alignment horizontal="justify" vertical="top" wrapText="1"/>
    </xf>
    <xf numFmtId="0" fontId="40" fillId="0" borderId="0" xfId="0" applyFont="1" applyAlignment="1">
      <alignment horizontal="justify" vertical="top" wrapText="1"/>
    </xf>
    <xf numFmtId="0" fontId="43" fillId="0" borderId="17" xfId="0" applyFont="1" applyBorder="1" applyAlignment="1">
      <alignment horizontal="center" vertical="top" wrapText="1"/>
    </xf>
    <xf numFmtId="0" fontId="43" fillId="0" borderId="18" xfId="0" applyFont="1" applyBorder="1" applyAlignment="1">
      <alignment horizontal="left" vertical="top"/>
    </xf>
    <xf numFmtId="0" fontId="43" fillId="0" borderId="19" xfId="0" applyFont="1" applyBorder="1" applyAlignment="1">
      <alignment horizontal="left" vertical="top"/>
    </xf>
    <xf numFmtId="0" fontId="48" fillId="0" borderId="14" xfId="0" applyFont="1" applyBorder="1" applyAlignment="1">
      <alignment horizontal="right" wrapText="1"/>
    </xf>
    <xf numFmtId="0" fontId="43" fillId="0" borderId="0" xfId="0" applyFont="1" applyAlignment="1">
      <alignment vertical="top" wrapText="1"/>
    </xf>
    <xf numFmtId="0" fontId="43" fillId="0" borderId="0" xfId="0" applyFont="1" applyAlignment="1">
      <alignment vertical="top"/>
    </xf>
    <xf numFmtId="0" fontId="4" fillId="0" borderId="0" xfId="0" applyFont="1" applyAlignment="1">
      <alignment horizontal="center" vertical="justify" wrapText="1"/>
    </xf>
    <xf numFmtId="0" fontId="4" fillId="0" borderId="0" xfId="0" applyFont="1" applyBorder="1" applyAlignment="1">
      <alignment horizontal="center" vertical="justify" wrapText="1"/>
    </xf>
    <xf numFmtId="0" fontId="43" fillId="0" borderId="17" xfId="0" applyFont="1" applyBorder="1" applyAlignment="1" applyProtection="1">
      <alignment horizontal="center" vertical="top" wrapText="1"/>
      <protection/>
    </xf>
    <xf numFmtId="0" fontId="43" fillId="0" borderId="18" xfId="0" applyFont="1" applyBorder="1" applyAlignment="1" applyProtection="1">
      <alignment horizontal="left" vertical="top"/>
      <protection/>
    </xf>
    <xf numFmtId="0" fontId="48" fillId="0" borderId="14" xfId="0" applyFont="1" applyBorder="1" applyAlignment="1" applyProtection="1">
      <alignment horizontal="right" wrapText="1"/>
      <protection/>
    </xf>
    <xf numFmtId="0" fontId="43" fillId="0" borderId="0" xfId="0" applyFont="1" applyAlignment="1" applyProtection="1">
      <alignment vertical="top" wrapText="1"/>
      <protection locked="0"/>
    </xf>
    <xf numFmtId="0" fontId="43" fillId="0" borderId="0" xfId="0" applyFont="1" applyAlignment="1" applyProtection="1">
      <alignment vertical="top"/>
      <protection locked="0"/>
    </xf>
    <xf numFmtId="0" fontId="4" fillId="0" borderId="0" xfId="0" applyFont="1" applyAlignment="1" applyProtection="1">
      <alignment horizontal="center" vertical="justify" wrapText="1"/>
      <protection locked="0"/>
    </xf>
    <xf numFmtId="0" fontId="4" fillId="0" borderId="0" xfId="0" applyFont="1" applyBorder="1" applyAlignment="1" applyProtection="1">
      <alignment horizontal="center" vertical="justify" wrapText="1"/>
      <protection locked="0"/>
    </xf>
    <xf numFmtId="0" fontId="43" fillId="0" borderId="0" xfId="0" applyFont="1" applyAlignment="1">
      <alignment horizontal="left"/>
    </xf>
    <xf numFmtId="0" fontId="48" fillId="0" borderId="10" xfId="0" applyFont="1" applyBorder="1" applyAlignment="1" applyProtection="1">
      <alignment horizontal="right" wrapText="1"/>
      <protection/>
    </xf>
    <xf numFmtId="0" fontId="43" fillId="0" borderId="18" xfId="0" applyFont="1" applyBorder="1" applyAlignment="1" applyProtection="1">
      <alignment horizontal="left" vertical="top" wrapText="1"/>
      <protection/>
    </xf>
    <xf numFmtId="0" fontId="43" fillId="0" borderId="11" xfId="0" applyFont="1" applyBorder="1" applyAlignment="1" applyProtection="1">
      <alignment horizontal="left" vertical="top" wrapText="1"/>
      <protection/>
    </xf>
    <xf numFmtId="0" fontId="48" fillId="0" borderId="12" xfId="0" applyFont="1" applyBorder="1" applyAlignment="1" applyProtection="1">
      <alignment horizontal="center" vertical="center" wrapText="1"/>
      <protection/>
    </xf>
    <xf numFmtId="0" fontId="48" fillId="0" borderId="20" xfId="0" applyFont="1" applyBorder="1" applyAlignment="1" applyProtection="1">
      <alignment horizontal="center" vertical="center" wrapText="1"/>
      <protection/>
    </xf>
    <xf numFmtId="0" fontId="43" fillId="0" borderId="0" xfId="0" applyFont="1" applyAlignment="1">
      <alignment horizontal="left" vertical="top"/>
    </xf>
    <xf numFmtId="0" fontId="47" fillId="0" borderId="10" xfId="0" applyFont="1" applyBorder="1" applyAlignment="1" applyProtection="1">
      <alignment horizontal="center" vertical="center" wrapText="1"/>
      <protection locked="0"/>
    </xf>
    <xf numFmtId="9" fontId="46" fillId="0" borderId="10" xfId="0" applyNumberFormat="1" applyFont="1" applyBorder="1" applyAlignment="1" applyProtection="1">
      <alignment/>
      <protection locked="0"/>
    </xf>
    <xf numFmtId="0" fontId="0" fillId="0" borderId="10" xfId="0" applyBorder="1" applyAlignment="1" applyProtection="1">
      <alignment horizontal="center" vertical="top"/>
      <protection/>
    </xf>
    <xf numFmtId="0" fontId="46" fillId="0" borderId="10" xfId="0" applyFont="1" applyBorder="1" applyAlignment="1" applyProtection="1">
      <alignment horizontal="center" vertical="top"/>
      <protection/>
    </xf>
  </cellXfs>
  <cellStyles count="79">
    <cellStyle name="Normal" xfId="0"/>
    <cellStyle name="20% - Accent1" xfId="15"/>
    <cellStyle name="20% - Accent1 2" xfId="16"/>
    <cellStyle name="20% - Accent1 2 2" xfId="17"/>
    <cellStyle name="20% - Accent1 3" xfId="18"/>
    <cellStyle name="20% - Accent1 4" xfId="19"/>
    <cellStyle name="20% - Accent2" xfId="20"/>
    <cellStyle name="20% - Accent3" xfId="21"/>
    <cellStyle name="20% - Accent4" xfId="22"/>
    <cellStyle name="20% - Accent5" xfId="23"/>
    <cellStyle name="20% - Accent6" xfId="24"/>
    <cellStyle name="40% - Accent1" xfId="25"/>
    <cellStyle name="40% - Accent2" xfId="26"/>
    <cellStyle name="40% - Accent3" xfId="27"/>
    <cellStyle name="40% - Accent4" xfId="28"/>
    <cellStyle name="40% - Accent5" xfId="29"/>
    <cellStyle name="40% - Accent6"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Bad" xfId="43"/>
    <cellStyle name="Calculation" xfId="44"/>
    <cellStyle name="Calculation 2" xfId="45"/>
    <cellStyle name="Calculation 3" xfId="46"/>
    <cellStyle name="Calibri 10 kul" xfId="47"/>
    <cellStyle name="Calibri 10 kul 2" xfId="48"/>
    <cellStyle name="Calibri 10 kul 3" xfId="49"/>
    <cellStyle name="Calibri 10 kul 4" xfId="50"/>
    <cellStyle name="Check Cell" xfId="51"/>
    <cellStyle name="Comma" xfId="52"/>
    <cellStyle name="Comma [0]" xfId="53"/>
    <cellStyle name="Comma 2" xfId="54"/>
    <cellStyle name="Comma 3" xfId="55"/>
    <cellStyle name="Currency" xfId="56"/>
    <cellStyle name="Currency [0]" xfId="57"/>
    <cellStyle name="Explanatory Text" xfId="58"/>
    <cellStyle name="Good" xfId="59"/>
    <cellStyle name="Heading 1" xfId="60"/>
    <cellStyle name="Heading 2" xfId="61"/>
    <cellStyle name="Heading 3" xfId="62"/>
    <cellStyle name="Heading 4" xfId="63"/>
    <cellStyle name="Input" xfId="64"/>
    <cellStyle name="Linked Cell" xfId="65"/>
    <cellStyle name="Neutral" xfId="66"/>
    <cellStyle name="Normal 18" xfId="67"/>
    <cellStyle name="Normal 19" xfId="68"/>
    <cellStyle name="Normal 2" xfId="69"/>
    <cellStyle name="Normal 2 2" xfId="70"/>
    <cellStyle name="Normal 2 3" xfId="71"/>
    <cellStyle name="Normal 2 4" xfId="72"/>
    <cellStyle name="Normal 2 5" xfId="73"/>
    <cellStyle name="Normal 2 6" xfId="74"/>
    <cellStyle name="Normal 20" xfId="75"/>
    <cellStyle name="Normal 22" xfId="76"/>
    <cellStyle name="Normal 23" xfId="77"/>
    <cellStyle name="Normal 24" xfId="78"/>
    <cellStyle name="Normal 3" xfId="79"/>
    <cellStyle name="Normal 3 2" xfId="80"/>
    <cellStyle name="Normal 3 3" xfId="81"/>
    <cellStyle name="Normal 3 4" xfId="82"/>
    <cellStyle name="Normal 4" xfId="83"/>
    <cellStyle name="Normal 4 2" xfId="84"/>
    <cellStyle name="Normal 6" xfId="85"/>
    <cellStyle name="Note" xfId="86"/>
    <cellStyle name="Output" xfId="87"/>
    <cellStyle name="Percent" xfId="88"/>
    <cellStyle name="Title" xfId="89"/>
    <cellStyle name="Total" xfId="90"/>
    <cellStyle name="Warning Text" xfId="91"/>
    <cellStyle name="zuto calibri"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33"/>
  <sheetViews>
    <sheetView zoomScalePageLayoutView="0" workbookViewId="0" topLeftCell="A1">
      <selection activeCell="A1" sqref="A1:L33"/>
    </sheetView>
  </sheetViews>
  <sheetFormatPr defaultColWidth="9.140625" defaultRowHeight="15"/>
  <sheetData>
    <row r="1" spans="1:12" ht="15">
      <c r="A1" s="61" t="s">
        <v>144</v>
      </c>
      <c r="B1" s="62"/>
      <c r="C1" s="62"/>
      <c r="D1" s="62"/>
      <c r="E1" s="62"/>
      <c r="F1" s="62"/>
      <c r="G1" s="62"/>
      <c r="H1" s="62"/>
      <c r="I1" s="62"/>
      <c r="J1" s="62"/>
      <c r="K1" s="62"/>
      <c r="L1" s="62"/>
    </row>
    <row r="2" spans="1:12" ht="15">
      <c r="A2" s="62"/>
      <c r="B2" s="62"/>
      <c r="C2" s="62"/>
      <c r="D2" s="62"/>
      <c r="E2" s="62"/>
      <c r="F2" s="62"/>
      <c r="G2" s="62"/>
      <c r="H2" s="62"/>
      <c r="I2" s="62"/>
      <c r="J2" s="62"/>
      <c r="K2" s="62"/>
      <c r="L2" s="62"/>
    </row>
    <row r="3" spans="1:12" ht="15">
      <c r="A3" s="62"/>
      <c r="B3" s="62"/>
      <c r="C3" s="62"/>
      <c r="D3" s="62"/>
      <c r="E3" s="62"/>
      <c r="F3" s="62"/>
      <c r="G3" s="62"/>
      <c r="H3" s="62"/>
      <c r="I3" s="62"/>
      <c r="J3" s="62"/>
      <c r="K3" s="62"/>
      <c r="L3" s="62"/>
    </row>
    <row r="4" spans="1:12" ht="15">
      <c r="A4" s="62"/>
      <c r="B4" s="62"/>
      <c r="C4" s="62"/>
      <c r="D4" s="62"/>
      <c r="E4" s="62"/>
      <c r="F4" s="62"/>
      <c r="G4" s="62"/>
      <c r="H4" s="62"/>
      <c r="I4" s="62"/>
      <c r="J4" s="62"/>
      <c r="K4" s="62"/>
      <c r="L4" s="62"/>
    </row>
    <row r="5" spans="1:12" ht="15">
      <c r="A5" s="62"/>
      <c r="B5" s="62"/>
      <c r="C5" s="62"/>
      <c r="D5" s="62"/>
      <c r="E5" s="62"/>
      <c r="F5" s="62"/>
      <c r="G5" s="62"/>
      <c r="H5" s="62"/>
      <c r="I5" s="62"/>
      <c r="J5" s="62"/>
      <c r="K5" s="62"/>
      <c r="L5" s="62"/>
    </row>
    <row r="6" spans="1:12" ht="15">
      <c r="A6" s="62"/>
      <c r="B6" s="62"/>
      <c r="C6" s="62"/>
      <c r="D6" s="62"/>
      <c r="E6" s="62"/>
      <c r="F6" s="62"/>
      <c r="G6" s="62"/>
      <c r="H6" s="62"/>
      <c r="I6" s="62"/>
      <c r="J6" s="62"/>
      <c r="K6" s="62"/>
      <c r="L6" s="62"/>
    </row>
    <row r="7" spans="1:12" ht="15">
      <c r="A7" s="62"/>
      <c r="B7" s="62"/>
      <c r="C7" s="62"/>
      <c r="D7" s="62"/>
      <c r="E7" s="62"/>
      <c r="F7" s="62"/>
      <c r="G7" s="62"/>
      <c r="H7" s="62"/>
      <c r="I7" s="62"/>
      <c r="J7" s="62"/>
      <c r="K7" s="62"/>
      <c r="L7" s="62"/>
    </row>
    <row r="8" spans="1:12" ht="15">
      <c r="A8" s="62"/>
      <c r="B8" s="62"/>
      <c r="C8" s="62"/>
      <c r="D8" s="62"/>
      <c r="E8" s="62"/>
      <c r="F8" s="62"/>
      <c r="G8" s="62"/>
      <c r="H8" s="62"/>
      <c r="I8" s="62"/>
      <c r="J8" s="62"/>
      <c r="K8" s="62"/>
      <c r="L8" s="62"/>
    </row>
    <row r="9" spans="1:12" ht="15">
      <c r="A9" s="62"/>
      <c r="B9" s="62"/>
      <c r="C9" s="62"/>
      <c r="D9" s="62"/>
      <c r="E9" s="62"/>
      <c r="F9" s="62"/>
      <c r="G9" s="62"/>
      <c r="H9" s="62"/>
      <c r="I9" s="62"/>
      <c r="J9" s="62"/>
      <c r="K9" s="62"/>
      <c r="L9" s="62"/>
    </row>
    <row r="10" spans="1:12" ht="15">
      <c r="A10" s="62"/>
      <c r="B10" s="62"/>
      <c r="C10" s="62"/>
      <c r="D10" s="62"/>
      <c r="E10" s="62"/>
      <c r="F10" s="62"/>
      <c r="G10" s="62"/>
      <c r="H10" s="62"/>
      <c r="I10" s="62"/>
      <c r="J10" s="62"/>
      <c r="K10" s="62"/>
      <c r="L10" s="62"/>
    </row>
    <row r="11" spans="1:12" ht="15">
      <c r="A11" s="62"/>
      <c r="B11" s="62"/>
      <c r="C11" s="62"/>
      <c r="D11" s="62"/>
      <c r="E11" s="62"/>
      <c r="F11" s="62"/>
      <c r="G11" s="62"/>
      <c r="H11" s="62"/>
      <c r="I11" s="62"/>
      <c r="J11" s="62"/>
      <c r="K11" s="62"/>
      <c r="L11" s="62"/>
    </row>
    <row r="12" spans="1:12" ht="15">
      <c r="A12" s="62"/>
      <c r="B12" s="62"/>
      <c r="C12" s="62"/>
      <c r="D12" s="62"/>
      <c r="E12" s="62"/>
      <c r="F12" s="62"/>
      <c r="G12" s="62"/>
      <c r="H12" s="62"/>
      <c r="I12" s="62"/>
      <c r="J12" s="62"/>
      <c r="K12" s="62"/>
      <c r="L12" s="62"/>
    </row>
    <row r="13" spans="1:12" ht="15">
      <c r="A13" s="62"/>
      <c r="B13" s="62"/>
      <c r="C13" s="62"/>
      <c r="D13" s="62"/>
      <c r="E13" s="62"/>
      <c r="F13" s="62"/>
      <c r="G13" s="62"/>
      <c r="H13" s="62"/>
      <c r="I13" s="62"/>
      <c r="J13" s="62"/>
      <c r="K13" s="62"/>
      <c r="L13" s="62"/>
    </row>
    <row r="14" spans="1:12" ht="15">
      <c r="A14" s="62"/>
      <c r="B14" s="62"/>
      <c r="C14" s="62"/>
      <c r="D14" s="62"/>
      <c r="E14" s="62"/>
      <c r="F14" s="62"/>
      <c r="G14" s="62"/>
      <c r="H14" s="62"/>
      <c r="I14" s="62"/>
      <c r="J14" s="62"/>
      <c r="K14" s="62"/>
      <c r="L14" s="62"/>
    </row>
    <row r="15" spans="1:12" ht="15">
      <c r="A15" s="62"/>
      <c r="B15" s="62"/>
      <c r="C15" s="62"/>
      <c r="D15" s="62"/>
      <c r="E15" s="62"/>
      <c r="F15" s="62"/>
      <c r="G15" s="62"/>
      <c r="H15" s="62"/>
      <c r="I15" s="62"/>
      <c r="J15" s="62"/>
      <c r="K15" s="62"/>
      <c r="L15" s="62"/>
    </row>
    <row r="16" spans="1:12" ht="15">
      <c r="A16" s="62"/>
      <c r="B16" s="62"/>
      <c r="C16" s="62"/>
      <c r="D16" s="62"/>
      <c r="E16" s="62"/>
      <c r="F16" s="62"/>
      <c r="G16" s="62"/>
      <c r="H16" s="62"/>
      <c r="I16" s="62"/>
      <c r="J16" s="62"/>
      <c r="K16" s="62"/>
      <c r="L16" s="62"/>
    </row>
    <row r="17" spans="1:12" ht="15">
      <c r="A17" s="62"/>
      <c r="B17" s="62"/>
      <c r="C17" s="62"/>
      <c r="D17" s="62"/>
      <c r="E17" s="62"/>
      <c r="F17" s="62"/>
      <c r="G17" s="62"/>
      <c r="H17" s="62"/>
      <c r="I17" s="62"/>
      <c r="J17" s="62"/>
      <c r="K17" s="62"/>
      <c r="L17" s="62"/>
    </row>
    <row r="18" spans="1:12" ht="15">
      <c r="A18" s="62"/>
      <c r="B18" s="62"/>
      <c r="C18" s="62"/>
      <c r="D18" s="62"/>
      <c r="E18" s="62"/>
      <c r="F18" s="62"/>
      <c r="G18" s="62"/>
      <c r="H18" s="62"/>
      <c r="I18" s="62"/>
      <c r="J18" s="62"/>
      <c r="K18" s="62"/>
      <c r="L18" s="62"/>
    </row>
    <row r="19" spans="1:12" ht="15">
      <c r="A19" s="62"/>
      <c r="B19" s="62"/>
      <c r="C19" s="62"/>
      <c r="D19" s="62"/>
      <c r="E19" s="62"/>
      <c r="F19" s="62"/>
      <c r="G19" s="62"/>
      <c r="H19" s="62"/>
      <c r="I19" s="62"/>
      <c r="J19" s="62"/>
      <c r="K19" s="62"/>
      <c r="L19" s="62"/>
    </row>
    <row r="20" spans="1:12" ht="15">
      <c r="A20" s="62"/>
      <c r="B20" s="62"/>
      <c r="C20" s="62"/>
      <c r="D20" s="62"/>
      <c r="E20" s="62"/>
      <c r="F20" s="62"/>
      <c r="G20" s="62"/>
      <c r="H20" s="62"/>
      <c r="I20" s="62"/>
      <c r="J20" s="62"/>
      <c r="K20" s="62"/>
      <c r="L20" s="62"/>
    </row>
    <row r="21" spans="1:12" ht="15">
      <c r="A21" s="62"/>
      <c r="B21" s="62"/>
      <c r="C21" s="62"/>
      <c r="D21" s="62"/>
      <c r="E21" s="62"/>
      <c r="F21" s="62"/>
      <c r="G21" s="62"/>
      <c r="H21" s="62"/>
      <c r="I21" s="62"/>
      <c r="J21" s="62"/>
      <c r="K21" s="62"/>
      <c r="L21" s="62"/>
    </row>
    <row r="22" spans="1:12" ht="15">
      <c r="A22" s="62"/>
      <c r="B22" s="62"/>
      <c r="C22" s="62"/>
      <c r="D22" s="62"/>
      <c r="E22" s="62"/>
      <c r="F22" s="62"/>
      <c r="G22" s="62"/>
      <c r="H22" s="62"/>
      <c r="I22" s="62"/>
      <c r="J22" s="62"/>
      <c r="K22" s="62"/>
      <c r="L22" s="62"/>
    </row>
    <row r="23" spans="1:12" ht="15">
      <c r="A23" s="62"/>
      <c r="B23" s="62"/>
      <c r="C23" s="62"/>
      <c r="D23" s="62"/>
      <c r="E23" s="62"/>
      <c r="F23" s="62"/>
      <c r="G23" s="62"/>
      <c r="H23" s="62"/>
      <c r="I23" s="62"/>
      <c r="J23" s="62"/>
      <c r="K23" s="62"/>
      <c r="L23" s="62"/>
    </row>
    <row r="24" spans="1:12" ht="15">
      <c r="A24" s="62"/>
      <c r="B24" s="62"/>
      <c r="C24" s="62"/>
      <c r="D24" s="62"/>
      <c r="E24" s="62"/>
      <c r="F24" s="62"/>
      <c r="G24" s="62"/>
      <c r="H24" s="62"/>
      <c r="I24" s="62"/>
      <c r="J24" s="62"/>
      <c r="K24" s="62"/>
      <c r="L24" s="62"/>
    </row>
    <row r="25" spans="1:12" ht="15">
      <c r="A25" s="62"/>
      <c r="B25" s="62"/>
      <c r="C25" s="62"/>
      <c r="D25" s="62"/>
      <c r="E25" s="62"/>
      <c r="F25" s="62"/>
      <c r="G25" s="62"/>
      <c r="H25" s="62"/>
      <c r="I25" s="62"/>
      <c r="J25" s="62"/>
      <c r="K25" s="62"/>
      <c r="L25" s="62"/>
    </row>
    <row r="26" spans="1:12" ht="15">
      <c r="A26" s="62"/>
      <c r="B26" s="62"/>
      <c r="C26" s="62"/>
      <c r="D26" s="62"/>
      <c r="E26" s="62"/>
      <c r="F26" s="62"/>
      <c r="G26" s="62"/>
      <c r="H26" s="62"/>
      <c r="I26" s="62"/>
      <c r="J26" s="62"/>
      <c r="K26" s="62"/>
      <c r="L26" s="62"/>
    </row>
    <row r="27" spans="1:12" ht="15">
      <c r="A27" s="62"/>
      <c r="B27" s="62"/>
      <c r="C27" s="62"/>
      <c r="D27" s="62"/>
      <c r="E27" s="62"/>
      <c r="F27" s="62"/>
      <c r="G27" s="62"/>
      <c r="H27" s="62"/>
      <c r="I27" s="62"/>
      <c r="J27" s="62"/>
      <c r="K27" s="62"/>
      <c r="L27" s="62"/>
    </row>
    <row r="28" spans="1:12" ht="15">
      <c r="A28" s="62"/>
      <c r="B28" s="62"/>
      <c r="C28" s="62"/>
      <c r="D28" s="62"/>
      <c r="E28" s="62"/>
      <c r="F28" s="62"/>
      <c r="G28" s="62"/>
      <c r="H28" s="62"/>
      <c r="I28" s="62"/>
      <c r="J28" s="62"/>
      <c r="K28" s="62"/>
      <c r="L28" s="62"/>
    </row>
    <row r="29" spans="1:12" ht="15">
      <c r="A29" s="62"/>
      <c r="B29" s="62"/>
      <c r="C29" s="62"/>
      <c r="D29" s="62"/>
      <c r="E29" s="62"/>
      <c r="F29" s="62"/>
      <c r="G29" s="62"/>
      <c r="H29" s="62"/>
      <c r="I29" s="62"/>
      <c r="J29" s="62"/>
      <c r="K29" s="62"/>
      <c r="L29" s="62"/>
    </row>
    <row r="30" spans="1:12" ht="15">
      <c r="A30" s="62"/>
      <c r="B30" s="62"/>
      <c r="C30" s="62"/>
      <c r="D30" s="62"/>
      <c r="E30" s="62"/>
      <c r="F30" s="62"/>
      <c r="G30" s="62"/>
      <c r="H30" s="62"/>
      <c r="I30" s="62"/>
      <c r="J30" s="62"/>
      <c r="K30" s="62"/>
      <c r="L30" s="62"/>
    </row>
    <row r="31" spans="1:12" ht="15">
      <c r="A31" s="62"/>
      <c r="B31" s="62"/>
      <c r="C31" s="62"/>
      <c r="D31" s="62"/>
      <c r="E31" s="62"/>
      <c r="F31" s="62"/>
      <c r="G31" s="62"/>
      <c r="H31" s="62"/>
      <c r="I31" s="62"/>
      <c r="J31" s="62"/>
      <c r="K31" s="62"/>
      <c r="L31" s="62"/>
    </row>
    <row r="32" spans="1:12" ht="15">
      <c r="A32" s="62"/>
      <c r="B32" s="62"/>
      <c r="C32" s="62"/>
      <c r="D32" s="62"/>
      <c r="E32" s="62"/>
      <c r="F32" s="62"/>
      <c r="G32" s="62"/>
      <c r="H32" s="62"/>
      <c r="I32" s="62"/>
      <c r="J32" s="62"/>
      <c r="K32" s="62"/>
      <c r="L32" s="62"/>
    </row>
    <row r="33" spans="1:12" ht="15">
      <c r="A33" s="62"/>
      <c r="B33" s="62"/>
      <c r="C33" s="62"/>
      <c r="D33" s="62"/>
      <c r="E33" s="62"/>
      <c r="F33" s="62"/>
      <c r="G33" s="62"/>
      <c r="H33" s="62"/>
      <c r="I33" s="62"/>
      <c r="J33" s="62"/>
      <c r="K33" s="62"/>
      <c r="L33" s="62"/>
    </row>
  </sheetData>
  <sheetProtection/>
  <mergeCells count="1">
    <mergeCell ref="A1:L33"/>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63"/>
  <sheetViews>
    <sheetView zoomScalePageLayoutView="0" workbookViewId="0" topLeftCell="A52">
      <selection activeCell="G52" sqref="G52"/>
    </sheetView>
  </sheetViews>
  <sheetFormatPr defaultColWidth="9.140625" defaultRowHeight="15"/>
  <cols>
    <col min="1" max="1" width="5.57421875" style="8" customWidth="1"/>
    <col min="2" max="2" width="4.8515625" style="0" customWidth="1"/>
    <col min="3" max="3" width="37.421875" style="0" customWidth="1"/>
    <col min="4" max="4" width="23.8515625" style="0" customWidth="1"/>
    <col min="5" max="5" width="7.57421875" style="0" customWidth="1"/>
    <col min="6" max="6" width="8.28125" style="0" customWidth="1"/>
    <col min="7" max="7" width="12.28125" style="7" customWidth="1"/>
    <col min="8" max="8" width="13.140625" style="7" customWidth="1"/>
    <col min="9" max="9" width="12.28125" style="7" customWidth="1"/>
    <col min="10" max="10" width="6.57421875" style="7" customWidth="1"/>
    <col min="11" max="11" width="13.00390625" style="7" customWidth="1"/>
  </cols>
  <sheetData>
    <row r="1" spans="1:11" ht="35.25" customHeight="1">
      <c r="A1" s="63" t="s">
        <v>142</v>
      </c>
      <c r="B1" s="63"/>
      <c r="C1" s="63"/>
      <c r="D1" s="63"/>
      <c r="E1" s="63"/>
      <c r="F1" s="63"/>
      <c r="G1" s="63"/>
      <c r="H1" s="63"/>
      <c r="I1" s="63"/>
      <c r="J1" s="63"/>
      <c r="K1" s="63"/>
    </row>
    <row r="2" spans="1:11" ht="15">
      <c r="A2" s="64" t="s">
        <v>89</v>
      </c>
      <c r="B2" s="65"/>
      <c r="C2" s="65"/>
      <c r="D2" s="65"/>
      <c r="E2" s="65"/>
      <c r="F2" s="65"/>
      <c r="G2" s="64"/>
      <c r="H2" s="64"/>
      <c r="I2" s="64"/>
      <c r="J2" s="64"/>
      <c r="K2" s="64"/>
    </row>
    <row r="3" spans="1:11" ht="51">
      <c r="A3" s="44" t="s">
        <v>6</v>
      </c>
      <c r="B3" s="45"/>
      <c r="C3" s="45" t="s">
        <v>18</v>
      </c>
      <c r="D3" s="85" t="s">
        <v>22</v>
      </c>
      <c r="E3" s="45" t="s">
        <v>2</v>
      </c>
      <c r="F3" s="45" t="s">
        <v>9</v>
      </c>
      <c r="G3" s="46" t="s">
        <v>5</v>
      </c>
      <c r="H3" s="47" t="s">
        <v>7</v>
      </c>
      <c r="I3" s="48" t="s">
        <v>8</v>
      </c>
      <c r="J3" s="47" t="s">
        <v>4</v>
      </c>
      <c r="K3" s="48" t="s">
        <v>3</v>
      </c>
    </row>
    <row r="4" spans="1:11" ht="86.25">
      <c r="A4" s="49"/>
      <c r="B4" s="50">
        <v>1</v>
      </c>
      <c r="C4" s="51" t="s">
        <v>90</v>
      </c>
      <c r="D4" s="10"/>
      <c r="E4" s="53" t="s">
        <v>16</v>
      </c>
      <c r="F4" s="53">
        <v>890</v>
      </c>
      <c r="G4" s="11"/>
      <c r="H4" s="39">
        <f>F4*G4</f>
        <v>0</v>
      </c>
      <c r="I4" s="39">
        <f>H4*J4</f>
        <v>0</v>
      </c>
      <c r="J4" s="86">
        <v>0.2</v>
      </c>
      <c r="K4" s="39">
        <f>SUM(H4,I4)</f>
        <v>0</v>
      </c>
    </row>
    <row r="5" spans="1:11" ht="128.25">
      <c r="A5" s="55"/>
      <c r="B5" s="50">
        <v>2</v>
      </c>
      <c r="C5" s="52" t="s">
        <v>91</v>
      </c>
      <c r="D5" s="10"/>
      <c r="E5" s="56" t="s">
        <v>16</v>
      </c>
      <c r="F5" s="56">
        <v>408</v>
      </c>
      <c r="G5" s="11"/>
      <c r="H5" s="39">
        <f aca="true" t="shared" si="0" ref="H5:H52">F5*G5</f>
        <v>0</v>
      </c>
      <c r="I5" s="39">
        <f aca="true" t="shared" si="1" ref="I5:I52">H5*J5</f>
        <v>0</v>
      </c>
      <c r="J5" s="86">
        <v>0.2</v>
      </c>
      <c r="K5" s="39">
        <f aca="true" t="shared" si="2" ref="K5:K52">SUM(H5,I5)</f>
        <v>0</v>
      </c>
    </row>
    <row r="6" spans="1:11" ht="86.25">
      <c r="A6" s="55"/>
      <c r="B6" s="50">
        <v>3</v>
      </c>
      <c r="C6" s="51" t="s">
        <v>92</v>
      </c>
      <c r="D6" s="10"/>
      <c r="E6" s="53" t="s">
        <v>16</v>
      </c>
      <c r="F6" s="53">
        <v>422</v>
      </c>
      <c r="G6" s="11"/>
      <c r="H6" s="39">
        <f t="shared" si="0"/>
        <v>0</v>
      </c>
      <c r="I6" s="39">
        <f t="shared" si="1"/>
        <v>0</v>
      </c>
      <c r="J6" s="86">
        <v>0.2</v>
      </c>
      <c r="K6" s="39">
        <f t="shared" si="2"/>
        <v>0</v>
      </c>
    </row>
    <row r="7" spans="1:11" ht="86.25">
      <c r="A7" s="55"/>
      <c r="B7" s="50">
        <v>4</v>
      </c>
      <c r="C7" s="51" t="s">
        <v>93</v>
      </c>
      <c r="D7" s="10"/>
      <c r="E7" s="53" t="s">
        <v>16</v>
      </c>
      <c r="F7" s="53">
        <v>678</v>
      </c>
      <c r="G7" s="11"/>
      <c r="H7" s="39">
        <f t="shared" si="0"/>
        <v>0</v>
      </c>
      <c r="I7" s="39">
        <f t="shared" si="1"/>
        <v>0</v>
      </c>
      <c r="J7" s="86">
        <v>0.2</v>
      </c>
      <c r="K7" s="39">
        <f t="shared" si="2"/>
        <v>0</v>
      </c>
    </row>
    <row r="8" spans="1:11" ht="72">
      <c r="A8" s="55"/>
      <c r="B8" s="50">
        <v>5</v>
      </c>
      <c r="C8" s="51" t="s">
        <v>94</v>
      </c>
      <c r="D8" s="10"/>
      <c r="E8" s="53" t="s">
        <v>16</v>
      </c>
      <c r="F8" s="53">
        <v>546</v>
      </c>
      <c r="G8" s="11"/>
      <c r="H8" s="39">
        <f t="shared" si="0"/>
        <v>0</v>
      </c>
      <c r="I8" s="39">
        <f t="shared" si="1"/>
        <v>0</v>
      </c>
      <c r="J8" s="86">
        <v>0.2</v>
      </c>
      <c r="K8" s="39">
        <f t="shared" si="2"/>
        <v>0</v>
      </c>
    </row>
    <row r="9" spans="1:11" ht="57.75">
      <c r="A9" s="55"/>
      <c r="B9" s="50">
        <v>6</v>
      </c>
      <c r="C9" s="51" t="s">
        <v>95</v>
      </c>
      <c r="D9" s="10"/>
      <c r="E9" s="53" t="s">
        <v>16</v>
      </c>
      <c r="F9" s="53">
        <v>1274</v>
      </c>
      <c r="G9" s="11"/>
      <c r="H9" s="39">
        <f t="shared" si="0"/>
        <v>0</v>
      </c>
      <c r="I9" s="39">
        <f t="shared" si="1"/>
        <v>0</v>
      </c>
      <c r="J9" s="86">
        <v>0.2</v>
      </c>
      <c r="K9" s="39">
        <f t="shared" si="2"/>
        <v>0</v>
      </c>
    </row>
    <row r="10" spans="1:11" ht="71.25">
      <c r="A10" s="55"/>
      <c r="B10" s="50">
        <v>7</v>
      </c>
      <c r="C10" s="52" t="s">
        <v>96</v>
      </c>
      <c r="D10" s="10"/>
      <c r="E10" s="56" t="s">
        <v>16</v>
      </c>
      <c r="F10" s="56">
        <v>1250</v>
      </c>
      <c r="G10" s="11"/>
      <c r="H10" s="39">
        <f t="shared" si="0"/>
        <v>0</v>
      </c>
      <c r="I10" s="39">
        <f t="shared" si="1"/>
        <v>0</v>
      </c>
      <c r="J10" s="86">
        <v>0.2</v>
      </c>
      <c r="K10" s="39">
        <f t="shared" si="2"/>
        <v>0</v>
      </c>
    </row>
    <row r="11" spans="1:11" ht="129">
      <c r="A11" s="55"/>
      <c r="B11" s="50">
        <v>8</v>
      </c>
      <c r="C11" s="51" t="s">
        <v>97</v>
      </c>
      <c r="D11" s="10"/>
      <c r="E11" s="53" t="s">
        <v>16</v>
      </c>
      <c r="F11" s="53">
        <v>842</v>
      </c>
      <c r="G11" s="11"/>
      <c r="H11" s="39">
        <f t="shared" si="0"/>
        <v>0</v>
      </c>
      <c r="I11" s="39">
        <f t="shared" si="1"/>
        <v>0</v>
      </c>
      <c r="J11" s="86">
        <v>0.2</v>
      </c>
      <c r="K11" s="39">
        <f t="shared" si="2"/>
        <v>0</v>
      </c>
    </row>
    <row r="12" spans="1:11" ht="28.5">
      <c r="A12" s="55"/>
      <c r="B12" s="50">
        <v>9</v>
      </c>
      <c r="C12" s="52" t="s">
        <v>98</v>
      </c>
      <c r="D12" s="10"/>
      <c r="E12" s="56" t="s">
        <v>16</v>
      </c>
      <c r="F12" s="56">
        <v>48</v>
      </c>
      <c r="G12" s="11"/>
      <c r="H12" s="39">
        <f t="shared" si="0"/>
        <v>0</v>
      </c>
      <c r="I12" s="39">
        <f t="shared" si="1"/>
        <v>0</v>
      </c>
      <c r="J12" s="86">
        <v>0.2</v>
      </c>
      <c r="K12" s="39">
        <f t="shared" si="2"/>
        <v>0</v>
      </c>
    </row>
    <row r="13" spans="1:11" ht="43.5">
      <c r="A13" s="55"/>
      <c r="B13" s="50">
        <v>10</v>
      </c>
      <c r="C13" s="51" t="s">
        <v>99</v>
      </c>
      <c r="D13" s="10"/>
      <c r="E13" s="53" t="s">
        <v>16</v>
      </c>
      <c r="F13" s="53">
        <v>180</v>
      </c>
      <c r="G13" s="11"/>
      <c r="H13" s="39">
        <f t="shared" si="0"/>
        <v>0</v>
      </c>
      <c r="I13" s="39">
        <f t="shared" si="1"/>
        <v>0</v>
      </c>
      <c r="J13" s="86">
        <v>0.2</v>
      </c>
      <c r="K13" s="39">
        <f t="shared" si="2"/>
        <v>0</v>
      </c>
    </row>
    <row r="14" spans="1:11" ht="86.25">
      <c r="A14" s="55"/>
      <c r="B14" s="50">
        <v>11</v>
      </c>
      <c r="C14" s="51" t="s">
        <v>100</v>
      </c>
      <c r="D14" s="10"/>
      <c r="E14" s="53" t="s">
        <v>15</v>
      </c>
      <c r="F14" s="53">
        <v>882</v>
      </c>
      <c r="G14" s="11"/>
      <c r="H14" s="39">
        <f t="shared" si="0"/>
        <v>0</v>
      </c>
      <c r="I14" s="39">
        <f t="shared" si="1"/>
        <v>0</v>
      </c>
      <c r="J14" s="86">
        <v>0.2</v>
      </c>
      <c r="K14" s="39">
        <f t="shared" si="2"/>
        <v>0</v>
      </c>
    </row>
    <row r="15" spans="1:11" ht="57">
      <c r="A15" s="55"/>
      <c r="B15" s="50">
        <v>12</v>
      </c>
      <c r="C15" s="52" t="s">
        <v>101</v>
      </c>
      <c r="D15" s="10"/>
      <c r="E15" s="56" t="s">
        <v>16</v>
      </c>
      <c r="F15" s="56">
        <v>354</v>
      </c>
      <c r="G15" s="11"/>
      <c r="H15" s="39">
        <f t="shared" si="0"/>
        <v>0</v>
      </c>
      <c r="I15" s="39">
        <f t="shared" si="1"/>
        <v>0</v>
      </c>
      <c r="J15" s="86">
        <v>0.2</v>
      </c>
      <c r="K15" s="39">
        <f t="shared" si="2"/>
        <v>0</v>
      </c>
    </row>
    <row r="16" spans="1:11" ht="29.25">
      <c r="A16" s="55"/>
      <c r="B16" s="50">
        <v>13</v>
      </c>
      <c r="C16" s="51" t="s">
        <v>102</v>
      </c>
      <c r="D16" s="10"/>
      <c r="E16" s="53" t="s">
        <v>15</v>
      </c>
      <c r="F16" s="53">
        <v>156</v>
      </c>
      <c r="G16" s="11"/>
      <c r="H16" s="39">
        <f t="shared" si="0"/>
        <v>0</v>
      </c>
      <c r="I16" s="39">
        <f t="shared" si="1"/>
        <v>0</v>
      </c>
      <c r="J16" s="86">
        <v>0.2</v>
      </c>
      <c r="K16" s="39">
        <f t="shared" si="2"/>
        <v>0</v>
      </c>
    </row>
    <row r="17" spans="1:11" ht="42.75">
      <c r="A17" s="55"/>
      <c r="B17" s="50">
        <v>14</v>
      </c>
      <c r="C17" s="52" t="s">
        <v>103</v>
      </c>
      <c r="D17" s="10"/>
      <c r="E17" s="56" t="s">
        <v>16</v>
      </c>
      <c r="F17" s="56">
        <v>250</v>
      </c>
      <c r="G17" s="11"/>
      <c r="H17" s="39">
        <f t="shared" si="0"/>
        <v>0</v>
      </c>
      <c r="I17" s="39">
        <f t="shared" si="1"/>
        <v>0</v>
      </c>
      <c r="J17" s="86">
        <v>0.2</v>
      </c>
      <c r="K17" s="39">
        <f t="shared" si="2"/>
        <v>0</v>
      </c>
    </row>
    <row r="18" spans="1:11" ht="42.75">
      <c r="A18" s="55"/>
      <c r="B18" s="50">
        <v>15</v>
      </c>
      <c r="C18" s="52" t="s">
        <v>104</v>
      </c>
      <c r="D18" s="10"/>
      <c r="E18" s="56" t="s">
        <v>16</v>
      </c>
      <c r="F18" s="56">
        <v>40</v>
      </c>
      <c r="G18" s="11"/>
      <c r="H18" s="39">
        <f t="shared" si="0"/>
        <v>0</v>
      </c>
      <c r="I18" s="39">
        <f t="shared" si="1"/>
        <v>0</v>
      </c>
      <c r="J18" s="86">
        <v>0.2</v>
      </c>
      <c r="K18" s="39">
        <f t="shared" si="2"/>
        <v>0</v>
      </c>
    </row>
    <row r="19" spans="1:11" ht="29.25">
      <c r="A19" s="55"/>
      <c r="B19" s="50">
        <v>16</v>
      </c>
      <c r="C19" s="51" t="s">
        <v>105</v>
      </c>
      <c r="D19" s="10"/>
      <c r="E19" s="53" t="s">
        <v>16</v>
      </c>
      <c r="F19" s="53">
        <v>6</v>
      </c>
      <c r="G19" s="11"/>
      <c r="H19" s="39">
        <f t="shared" si="0"/>
        <v>0</v>
      </c>
      <c r="I19" s="39">
        <f t="shared" si="1"/>
        <v>0</v>
      </c>
      <c r="J19" s="86">
        <v>0.2</v>
      </c>
      <c r="K19" s="39">
        <f t="shared" si="2"/>
        <v>0</v>
      </c>
    </row>
    <row r="20" spans="1:11" ht="100.5">
      <c r="A20" s="55"/>
      <c r="B20" s="50">
        <v>17</v>
      </c>
      <c r="C20" s="51" t="s">
        <v>106</v>
      </c>
      <c r="D20" s="10"/>
      <c r="E20" s="53" t="s">
        <v>16</v>
      </c>
      <c r="F20" s="53">
        <v>360</v>
      </c>
      <c r="G20" s="11"/>
      <c r="H20" s="39">
        <f t="shared" si="0"/>
        <v>0</v>
      </c>
      <c r="I20" s="39">
        <f>H20*J20</f>
        <v>0</v>
      </c>
      <c r="J20" s="86">
        <v>0.2</v>
      </c>
      <c r="K20" s="39">
        <f t="shared" si="2"/>
        <v>0</v>
      </c>
    </row>
    <row r="21" spans="1:11" ht="43.5">
      <c r="A21" s="55"/>
      <c r="B21" s="50">
        <v>18</v>
      </c>
      <c r="C21" s="51" t="s">
        <v>107</v>
      </c>
      <c r="D21" s="10"/>
      <c r="E21" s="53" t="s">
        <v>16</v>
      </c>
      <c r="F21" s="53">
        <v>712</v>
      </c>
      <c r="G21" s="11"/>
      <c r="H21" s="39">
        <f t="shared" si="0"/>
        <v>0</v>
      </c>
      <c r="I21" s="39">
        <f t="shared" si="1"/>
        <v>0</v>
      </c>
      <c r="J21" s="86">
        <v>0.2</v>
      </c>
      <c r="K21" s="39">
        <f t="shared" si="2"/>
        <v>0</v>
      </c>
    </row>
    <row r="22" spans="1:11" ht="57.75">
      <c r="A22" s="55"/>
      <c r="B22" s="50">
        <v>19</v>
      </c>
      <c r="C22" s="51" t="s">
        <v>108</v>
      </c>
      <c r="D22" s="10"/>
      <c r="E22" s="53" t="s">
        <v>16</v>
      </c>
      <c r="F22" s="53">
        <v>78</v>
      </c>
      <c r="G22" s="11"/>
      <c r="H22" s="39">
        <f t="shared" si="0"/>
        <v>0</v>
      </c>
      <c r="I22" s="39">
        <f t="shared" si="1"/>
        <v>0</v>
      </c>
      <c r="J22" s="86">
        <v>0.2</v>
      </c>
      <c r="K22" s="39">
        <f t="shared" si="2"/>
        <v>0</v>
      </c>
    </row>
    <row r="23" spans="1:11" ht="100.5">
      <c r="A23" s="55"/>
      <c r="B23" s="50">
        <v>20</v>
      </c>
      <c r="C23" s="51" t="s">
        <v>109</v>
      </c>
      <c r="D23" s="10"/>
      <c r="E23" s="53" t="s">
        <v>16</v>
      </c>
      <c r="F23" s="53">
        <v>308</v>
      </c>
      <c r="G23" s="11"/>
      <c r="H23" s="39">
        <f t="shared" si="0"/>
        <v>0</v>
      </c>
      <c r="I23" s="39">
        <f t="shared" si="1"/>
        <v>0</v>
      </c>
      <c r="J23" s="86">
        <v>0.2</v>
      </c>
      <c r="K23" s="39">
        <f t="shared" si="2"/>
        <v>0</v>
      </c>
    </row>
    <row r="24" spans="1:11" ht="29.25">
      <c r="A24" s="55"/>
      <c r="B24" s="50">
        <v>21</v>
      </c>
      <c r="C24" s="51" t="s">
        <v>110</v>
      </c>
      <c r="D24" s="10"/>
      <c r="E24" s="53" t="s">
        <v>15</v>
      </c>
      <c r="F24" s="53">
        <v>4</v>
      </c>
      <c r="G24" s="11"/>
      <c r="H24" s="39">
        <f t="shared" si="0"/>
        <v>0</v>
      </c>
      <c r="I24" s="39">
        <f t="shared" si="1"/>
        <v>0</v>
      </c>
      <c r="J24" s="86">
        <v>0.2</v>
      </c>
      <c r="K24" s="39">
        <f t="shared" si="2"/>
        <v>0</v>
      </c>
    </row>
    <row r="25" spans="1:11" ht="72">
      <c r="A25" s="55"/>
      <c r="B25" s="50">
        <v>22</v>
      </c>
      <c r="C25" s="51" t="s">
        <v>111</v>
      </c>
      <c r="D25" s="10"/>
      <c r="E25" s="53" t="s">
        <v>16</v>
      </c>
      <c r="F25" s="53">
        <v>8</v>
      </c>
      <c r="G25" s="11"/>
      <c r="H25" s="39">
        <f t="shared" si="0"/>
        <v>0</v>
      </c>
      <c r="I25" s="39">
        <f t="shared" si="1"/>
        <v>0</v>
      </c>
      <c r="J25" s="86">
        <v>0.2</v>
      </c>
      <c r="K25" s="39">
        <f t="shared" si="2"/>
        <v>0</v>
      </c>
    </row>
    <row r="26" spans="1:11" ht="86.25">
      <c r="A26" s="55"/>
      <c r="B26" s="50">
        <v>23</v>
      </c>
      <c r="C26" s="51" t="s">
        <v>112</v>
      </c>
      <c r="D26" s="10"/>
      <c r="E26" s="53" t="s">
        <v>16</v>
      </c>
      <c r="F26" s="53">
        <v>900</v>
      </c>
      <c r="G26" s="11"/>
      <c r="H26" s="39">
        <f t="shared" si="0"/>
        <v>0</v>
      </c>
      <c r="I26" s="39">
        <f t="shared" si="1"/>
        <v>0</v>
      </c>
      <c r="J26" s="86">
        <v>0.2</v>
      </c>
      <c r="K26" s="39">
        <f t="shared" si="2"/>
        <v>0</v>
      </c>
    </row>
    <row r="27" spans="1:11" ht="100.5">
      <c r="A27" s="55"/>
      <c r="B27" s="50">
        <v>24</v>
      </c>
      <c r="C27" s="51" t="s">
        <v>113</v>
      </c>
      <c r="D27" s="10"/>
      <c r="E27" s="53" t="s">
        <v>16</v>
      </c>
      <c r="F27" s="53">
        <v>708</v>
      </c>
      <c r="G27" s="11"/>
      <c r="H27" s="39">
        <f t="shared" si="0"/>
        <v>0</v>
      </c>
      <c r="I27" s="39">
        <f t="shared" si="1"/>
        <v>0</v>
      </c>
      <c r="J27" s="86">
        <v>0.2</v>
      </c>
      <c r="K27" s="39">
        <f t="shared" si="2"/>
        <v>0</v>
      </c>
    </row>
    <row r="28" spans="1:11" ht="85.5">
      <c r="A28" s="55"/>
      <c r="B28" s="50">
        <v>25</v>
      </c>
      <c r="C28" s="52" t="s">
        <v>114</v>
      </c>
      <c r="D28" s="10"/>
      <c r="E28" s="56" t="s">
        <v>16</v>
      </c>
      <c r="F28" s="56">
        <v>552</v>
      </c>
      <c r="G28" s="11"/>
      <c r="H28" s="39">
        <f t="shared" si="0"/>
        <v>0</v>
      </c>
      <c r="I28" s="39">
        <f t="shared" si="1"/>
        <v>0</v>
      </c>
      <c r="J28" s="86">
        <v>0.2</v>
      </c>
      <c r="K28" s="39">
        <f t="shared" si="2"/>
        <v>0</v>
      </c>
    </row>
    <row r="29" spans="1:11" ht="114.75">
      <c r="A29" s="55"/>
      <c r="B29" s="50">
        <v>26</v>
      </c>
      <c r="C29" s="51" t="s">
        <v>115</v>
      </c>
      <c r="D29" s="10"/>
      <c r="E29" s="53" t="s">
        <v>15</v>
      </c>
      <c r="F29" s="53">
        <v>42</v>
      </c>
      <c r="G29" s="11"/>
      <c r="H29" s="39">
        <f t="shared" si="0"/>
        <v>0</v>
      </c>
      <c r="I29" s="39">
        <f t="shared" si="1"/>
        <v>0</v>
      </c>
      <c r="J29" s="86">
        <v>0.2</v>
      </c>
      <c r="K29" s="39">
        <f t="shared" si="2"/>
        <v>0</v>
      </c>
    </row>
    <row r="30" spans="1:11" ht="43.5">
      <c r="A30" s="55"/>
      <c r="B30" s="50">
        <v>27</v>
      </c>
      <c r="C30" s="51" t="s">
        <v>116</v>
      </c>
      <c r="D30" s="10"/>
      <c r="E30" s="53" t="s">
        <v>16</v>
      </c>
      <c r="F30" s="53">
        <v>4</v>
      </c>
      <c r="G30" s="11"/>
      <c r="H30" s="39">
        <f t="shared" si="0"/>
        <v>0</v>
      </c>
      <c r="I30" s="39">
        <f t="shared" si="1"/>
        <v>0</v>
      </c>
      <c r="J30" s="86">
        <v>0.2</v>
      </c>
      <c r="K30" s="39">
        <f t="shared" si="2"/>
        <v>0</v>
      </c>
    </row>
    <row r="31" spans="1:11" ht="29.25">
      <c r="A31" s="55"/>
      <c r="B31" s="50">
        <v>28</v>
      </c>
      <c r="C31" s="51" t="s">
        <v>117</v>
      </c>
      <c r="D31" s="10"/>
      <c r="E31" s="53" t="s">
        <v>15</v>
      </c>
      <c r="F31" s="53">
        <v>12</v>
      </c>
      <c r="G31" s="11"/>
      <c r="H31" s="39">
        <f t="shared" si="0"/>
        <v>0</v>
      </c>
      <c r="I31" s="39">
        <f t="shared" si="1"/>
        <v>0</v>
      </c>
      <c r="J31" s="86">
        <v>0.2</v>
      </c>
      <c r="K31" s="39">
        <f t="shared" si="2"/>
        <v>0</v>
      </c>
    </row>
    <row r="32" spans="1:11" ht="57.75">
      <c r="A32" s="55"/>
      <c r="B32" s="50">
        <v>29</v>
      </c>
      <c r="C32" s="51" t="s">
        <v>118</v>
      </c>
      <c r="D32" s="10"/>
      <c r="E32" s="53" t="s">
        <v>15</v>
      </c>
      <c r="F32" s="53">
        <v>80</v>
      </c>
      <c r="G32" s="11"/>
      <c r="H32" s="39">
        <f t="shared" si="0"/>
        <v>0</v>
      </c>
      <c r="I32" s="39">
        <f t="shared" si="1"/>
        <v>0</v>
      </c>
      <c r="J32" s="86">
        <v>0.2</v>
      </c>
      <c r="K32" s="39">
        <f t="shared" si="2"/>
        <v>0</v>
      </c>
    </row>
    <row r="33" spans="1:11" ht="43.5">
      <c r="A33" s="55"/>
      <c r="B33" s="50">
        <v>30</v>
      </c>
      <c r="C33" s="51" t="s">
        <v>119</v>
      </c>
      <c r="D33" s="10"/>
      <c r="E33" s="53" t="s">
        <v>16</v>
      </c>
      <c r="F33" s="53">
        <v>28</v>
      </c>
      <c r="G33" s="11"/>
      <c r="H33" s="39">
        <f t="shared" si="0"/>
        <v>0</v>
      </c>
      <c r="I33" s="39">
        <f t="shared" si="1"/>
        <v>0</v>
      </c>
      <c r="J33" s="86">
        <v>0.2</v>
      </c>
      <c r="K33" s="39">
        <f t="shared" si="2"/>
        <v>0</v>
      </c>
    </row>
    <row r="34" spans="1:11" ht="86.25">
      <c r="A34" s="55"/>
      <c r="B34" s="50">
        <v>31</v>
      </c>
      <c r="C34" s="51" t="s">
        <v>120</v>
      </c>
      <c r="D34" s="10"/>
      <c r="E34" s="53" t="s">
        <v>16</v>
      </c>
      <c r="F34" s="53">
        <v>8</v>
      </c>
      <c r="G34" s="11"/>
      <c r="H34" s="39">
        <f t="shared" si="0"/>
        <v>0</v>
      </c>
      <c r="I34" s="39">
        <f t="shared" si="1"/>
        <v>0</v>
      </c>
      <c r="J34" s="86">
        <v>0.2</v>
      </c>
      <c r="K34" s="39">
        <f t="shared" si="2"/>
        <v>0</v>
      </c>
    </row>
    <row r="35" spans="1:11" ht="143.25">
      <c r="A35" s="55"/>
      <c r="B35" s="50">
        <v>32</v>
      </c>
      <c r="C35" s="51" t="s">
        <v>121</v>
      </c>
      <c r="D35" s="10"/>
      <c r="E35" s="53" t="s">
        <v>15</v>
      </c>
      <c r="F35" s="53">
        <v>122</v>
      </c>
      <c r="G35" s="11"/>
      <c r="H35" s="39">
        <f t="shared" si="0"/>
        <v>0</v>
      </c>
      <c r="I35" s="39">
        <f t="shared" si="1"/>
        <v>0</v>
      </c>
      <c r="J35" s="86">
        <v>0.2</v>
      </c>
      <c r="K35" s="39">
        <f t="shared" si="2"/>
        <v>0</v>
      </c>
    </row>
    <row r="36" spans="1:11" ht="43.5">
      <c r="A36" s="55"/>
      <c r="B36" s="50">
        <v>33</v>
      </c>
      <c r="C36" s="51" t="s">
        <v>122</v>
      </c>
      <c r="D36" s="10"/>
      <c r="E36" s="53" t="s">
        <v>15</v>
      </c>
      <c r="F36" s="53">
        <v>56</v>
      </c>
      <c r="G36" s="11"/>
      <c r="H36" s="39">
        <f t="shared" si="0"/>
        <v>0</v>
      </c>
      <c r="I36" s="39">
        <f t="shared" si="1"/>
        <v>0</v>
      </c>
      <c r="J36" s="86">
        <v>0.2</v>
      </c>
      <c r="K36" s="39">
        <f t="shared" si="2"/>
        <v>0</v>
      </c>
    </row>
    <row r="37" spans="1:11" ht="29.25">
      <c r="A37" s="55"/>
      <c r="B37" s="50">
        <v>34</v>
      </c>
      <c r="C37" s="51" t="s">
        <v>123</v>
      </c>
      <c r="D37" s="10"/>
      <c r="E37" s="53" t="s">
        <v>16</v>
      </c>
      <c r="F37" s="53">
        <v>64</v>
      </c>
      <c r="G37" s="11"/>
      <c r="H37" s="39">
        <f t="shared" si="0"/>
        <v>0</v>
      </c>
      <c r="I37" s="39">
        <f t="shared" si="1"/>
        <v>0</v>
      </c>
      <c r="J37" s="86">
        <v>0.2</v>
      </c>
      <c r="K37" s="39">
        <f t="shared" si="2"/>
        <v>0</v>
      </c>
    </row>
    <row r="38" spans="1:11" ht="43.5">
      <c r="A38" s="55"/>
      <c r="B38" s="50">
        <v>35</v>
      </c>
      <c r="C38" s="51" t="s">
        <v>124</v>
      </c>
      <c r="D38" s="10"/>
      <c r="E38" s="53" t="s">
        <v>16</v>
      </c>
      <c r="F38" s="53">
        <v>1196</v>
      </c>
      <c r="G38" s="11"/>
      <c r="H38" s="39">
        <f t="shared" si="0"/>
        <v>0</v>
      </c>
      <c r="I38" s="39">
        <f t="shared" si="1"/>
        <v>0</v>
      </c>
      <c r="J38" s="86">
        <v>0.2</v>
      </c>
      <c r="K38" s="39">
        <f t="shared" si="2"/>
        <v>0</v>
      </c>
    </row>
    <row r="39" spans="1:11" ht="43.5">
      <c r="A39" s="55"/>
      <c r="B39" s="50">
        <v>36</v>
      </c>
      <c r="C39" s="51" t="s">
        <v>125</v>
      </c>
      <c r="D39" s="10"/>
      <c r="E39" s="53" t="s">
        <v>15</v>
      </c>
      <c r="F39" s="53">
        <v>308</v>
      </c>
      <c r="G39" s="11"/>
      <c r="H39" s="39">
        <f t="shared" si="0"/>
        <v>0</v>
      </c>
      <c r="I39" s="39">
        <f t="shared" si="1"/>
        <v>0</v>
      </c>
      <c r="J39" s="86">
        <v>0.2</v>
      </c>
      <c r="K39" s="39">
        <f t="shared" si="2"/>
        <v>0</v>
      </c>
    </row>
    <row r="40" spans="1:11" ht="43.5">
      <c r="A40" s="55"/>
      <c r="B40" s="50">
        <v>37</v>
      </c>
      <c r="C40" s="51" t="s">
        <v>126</v>
      </c>
      <c r="D40" s="10"/>
      <c r="E40" s="53" t="s">
        <v>15</v>
      </c>
      <c r="F40" s="53">
        <v>238</v>
      </c>
      <c r="G40" s="11"/>
      <c r="H40" s="39">
        <f t="shared" si="0"/>
        <v>0</v>
      </c>
      <c r="I40" s="39">
        <f t="shared" si="1"/>
        <v>0</v>
      </c>
      <c r="J40" s="86">
        <v>0.2</v>
      </c>
      <c r="K40" s="39">
        <f t="shared" si="2"/>
        <v>0</v>
      </c>
    </row>
    <row r="41" spans="1:11" ht="29.25">
      <c r="A41" s="55"/>
      <c r="B41" s="50">
        <v>38</v>
      </c>
      <c r="C41" s="51" t="s">
        <v>127</v>
      </c>
      <c r="D41" s="10"/>
      <c r="E41" s="53" t="s">
        <v>15</v>
      </c>
      <c r="F41" s="53">
        <v>594</v>
      </c>
      <c r="G41" s="11"/>
      <c r="H41" s="39">
        <f t="shared" si="0"/>
        <v>0</v>
      </c>
      <c r="I41" s="39">
        <f t="shared" si="1"/>
        <v>0</v>
      </c>
      <c r="J41" s="86">
        <v>0.2</v>
      </c>
      <c r="K41" s="39">
        <f t="shared" si="2"/>
        <v>0</v>
      </c>
    </row>
    <row r="42" spans="1:11" ht="29.25">
      <c r="A42" s="55"/>
      <c r="B42" s="50">
        <v>39</v>
      </c>
      <c r="C42" s="51" t="s">
        <v>128</v>
      </c>
      <c r="D42" s="10"/>
      <c r="E42" s="53" t="s">
        <v>16</v>
      </c>
      <c r="F42" s="53">
        <v>192</v>
      </c>
      <c r="G42" s="11"/>
      <c r="H42" s="39">
        <f t="shared" si="0"/>
        <v>0</v>
      </c>
      <c r="I42" s="39">
        <f t="shared" si="1"/>
        <v>0</v>
      </c>
      <c r="J42" s="86">
        <v>0.2</v>
      </c>
      <c r="K42" s="39">
        <f t="shared" si="2"/>
        <v>0</v>
      </c>
    </row>
    <row r="43" spans="1:11" ht="29.25">
      <c r="A43" s="55"/>
      <c r="B43" s="50">
        <v>40</v>
      </c>
      <c r="C43" s="51" t="s">
        <v>129</v>
      </c>
      <c r="D43" s="10"/>
      <c r="E43" s="53" t="s">
        <v>16</v>
      </c>
      <c r="F43" s="53">
        <v>100</v>
      </c>
      <c r="G43" s="11"/>
      <c r="H43" s="39">
        <f t="shared" si="0"/>
        <v>0</v>
      </c>
      <c r="I43" s="39">
        <f t="shared" si="1"/>
        <v>0</v>
      </c>
      <c r="J43" s="86">
        <v>0.2</v>
      </c>
      <c r="K43" s="39">
        <f t="shared" si="2"/>
        <v>0</v>
      </c>
    </row>
    <row r="44" spans="1:11" ht="28.5">
      <c r="A44" s="55"/>
      <c r="B44" s="50">
        <v>41</v>
      </c>
      <c r="C44" s="52" t="s">
        <v>130</v>
      </c>
      <c r="D44" s="10"/>
      <c r="E44" s="57" t="s">
        <v>16</v>
      </c>
      <c r="F44" s="56">
        <v>82</v>
      </c>
      <c r="G44" s="11"/>
      <c r="H44" s="39">
        <f t="shared" si="0"/>
        <v>0</v>
      </c>
      <c r="I44" s="39">
        <f t="shared" si="1"/>
        <v>0</v>
      </c>
      <c r="J44" s="86">
        <v>0.2</v>
      </c>
      <c r="K44" s="39">
        <f t="shared" si="2"/>
        <v>0</v>
      </c>
    </row>
    <row r="45" spans="1:11" ht="57.75">
      <c r="A45" s="55"/>
      <c r="B45" s="50">
        <v>42</v>
      </c>
      <c r="C45" s="51" t="s">
        <v>131</v>
      </c>
      <c r="D45" s="10"/>
      <c r="E45" s="53" t="s">
        <v>16</v>
      </c>
      <c r="F45" s="53">
        <v>98</v>
      </c>
      <c r="G45" s="11"/>
      <c r="H45" s="39">
        <f t="shared" si="0"/>
        <v>0</v>
      </c>
      <c r="I45" s="39">
        <f t="shared" si="1"/>
        <v>0</v>
      </c>
      <c r="J45" s="86">
        <v>0.2</v>
      </c>
      <c r="K45" s="39">
        <f t="shared" si="2"/>
        <v>0</v>
      </c>
    </row>
    <row r="46" spans="1:11" ht="57.75">
      <c r="A46" s="55"/>
      <c r="B46" s="50">
        <v>43</v>
      </c>
      <c r="C46" s="51" t="s">
        <v>132</v>
      </c>
      <c r="D46" s="10"/>
      <c r="E46" s="53" t="s">
        <v>16</v>
      </c>
      <c r="F46" s="53">
        <v>436</v>
      </c>
      <c r="G46" s="11"/>
      <c r="H46" s="39">
        <f t="shared" si="0"/>
        <v>0</v>
      </c>
      <c r="I46" s="39">
        <f t="shared" si="1"/>
        <v>0</v>
      </c>
      <c r="J46" s="86">
        <v>0.2</v>
      </c>
      <c r="K46" s="39">
        <f t="shared" si="2"/>
        <v>0</v>
      </c>
    </row>
    <row r="47" spans="1:11" ht="43.5">
      <c r="A47" s="55"/>
      <c r="B47" s="50">
        <v>44</v>
      </c>
      <c r="C47" s="51" t="s">
        <v>133</v>
      </c>
      <c r="D47" s="10"/>
      <c r="E47" s="53" t="s">
        <v>16</v>
      </c>
      <c r="F47" s="53">
        <v>54</v>
      </c>
      <c r="G47" s="11"/>
      <c r="H47" s="39">
        <f t="shared" si="0"/>
        <v>0</v>
      </c>
      <c r="I47" s="39">
        <f t="shared" si="1"/>
        <v>0</v>
      </c>
      <c r="J47" s="86">
        <v>0.2</v>
      </c>
      <c r="K47" s="39">
        <f t="shared" si="2"/>
        <v>0</v>
      </c>
    </row>
    <row r="48" spans="1:11" ht="29.25">
      <c r="A48" s="55"/>
      <c r="B48" s="50">
        <v>45</v>
      </c>
      <c r="C48" s="51" t="s">
        <v>134</v>
      </c>
      <c r="D48" s="10"/>
      <c r="E48" s="53" t="s">
        <v>16</v>
      </c>
      <c r="F48" s="53">
        <v>3</v>
      </c>
      <c r="G48" s="11"/>
      <c r="H48" s="39">
        <f t="shared" si="0"/>
        <v>0</v>
      </c>
      <c r="I48" s="39">
        <f t="shared" si="1"/>
        <v>0</v>
      </c>
      <c r="J48" s="86">
        <v>0.2</v>
      </c>
      <c r="K48" s="39">
        <f t="shared" si="2"/>
        <v>0</v>
      </c>
    </row>
    <row r="49" spans="1:11" ht="43.5">
      <c r="A49" s="55"/>
      <c r="B49" s="50">
        <v>46</v>
      </c>
      <c r="C49" s="51" t="s">
        <v>135</v>
      </c>
      <c r="D49" s="10"/>
      <c r="E49" s="53" t="s">
        <v>15</v>
      </c>
      <c r="F49" s="53">
        <v>678</v>
      </c>
      <c r="G49" s="11"/>
      <c r="H49" s="39">
        <f t="shared" si="0"/>
        <v>0</v>
      </c>
      <c r="I49" s="39">
        <f t="shared" si="1"/>
        <v>0</v>
      </c>
      <c r="J49" s="86">
        <v>0.2</v>
      </c>
      <c r="K49" s="39">
        <f t="shared" si="2"/>
        <v>0</v>
      </c>
    </row>
    <row r="50" spans="1:11" ht="43.5">
      <c r="A50" s="55"/>
      <c r="B50" s="50">
        <v>47</v>
      </c>
      <c r="C50" s="51" t="s">
        <v>136</v>
      </c>
      <c r="D50" s="10"/>
      <c r="E50" s="53" t="s">
        <v>15</v>
      </c>
      <c r="F50" s="53">
        <v>6</v>
      </c>
      <c r="G50" s="11"/>
      <c r="H50" s="39">
        <f t="shared" si="0"/>
        <v>0</v>
      </c>
      <c r="I50" s="39">
        <f t="shared" si="1"/>
        <v>0</v>
      </c>
      <c r="J50" s="86">
        <v>0.2</v>
      </c>
      <c r="K50" s="39">
        <f t="shared" si="2"/>
        <v>0</v>
      </c>
    </row>
    <row r="51" spans="1:11" ht="43.5">
      <c r="A51" s="55"/>
      <c r="B51" s="50">
        <v>48</v>
      </c>
      <c r="C51" s="51" t="s">
        <v>137</v>
      </c>
      <c r="D51" s="10"/>
      <c r="E51" s="53" t="s">
        <v>15</v>
      </c>
      <c r="F51" s="53">
        <v>154</v>
      </c>
      <c r="G51" s="11"/>
      <c r="H51" s="39">
        <f t="shared" si="0"/>
        <v>0</v>
      </c>
      <c r="I51" s="39">
        <f t="shared" si="1"/>
        <v>0</v>
      </c>
      <c r="J51" s="86">
        <v>0.2</v>
      </c>
      <c r="K51" s="39">
        <f t="shared" si="2"/>
        <v>0</v>
      </c>
    </row>
    <row r="52" spans="1:11" ht="57.75">
      <c r="A52" s="55"/>
      <c r="B52" s="50">
        <v>49</v>
      </c>
      <c r="C52" s="51" t="s">
        <v>138</v>
      </c>
      <c r="D52" s="10"/>
      <c r="E52" s="53" t="s">
        <v>15</v>
      </c>
      <c r="F52" s="53">
        <v>94</v>
      </c>
      <c r="G52" s="11"/>
      <c r="H52" s="39">
        <f t="shared" si="0"/>
        <v>0</v>
      </c>
      <c r="I52" s="39">
        <f t="shared" si="1"/>
        <v>0</v>
      </c>
      <c r="J52" s="86">
        <v>0.2</v>
      </c>
      <c r="K52" s="39">
        <f t="shared" si="2"/>
        <v>0</v>
      </c>
    </row>
    <row r="53" spans="1:11" ht="15">
      <c r="A53" s="58"/>
      <c r="B53" s="59"/>
      <c r="C53" s="66" t="s">
        <v>19</v>
      </c>
      <c r="D53" s="66"/>
      <c r="E53" s="66"/>
      <c r="F53" s="66"/>
      <c r="G53" s="54">
        <f>SUM(G4:G52)</f>
        <v>0</v>
      </c>
      <c r="H53" s="54">
        <f>SUM(H4:H52)</f>
        <v>0</v>
      </c>
      <c r="I53" s="54">
        <f>SUM(I4:I52)</f>
        <v>0</v>
      </c>
      <c r="J53" s="54"/>
      <c r="K53" s="54">
        <f>SUM(K4:K52)</f>
        <v>0</v>
      </c>
    </row>
    <row r="56" ht="15.75">
      <c r="B56" s="60" t="s">
        <v>143</v>
      </c>
    </row>
    <row r="60" spans="1:11" ht="208.5" customHeight="1">
      <c r="A60" s="67" t="s">
        <v>145</v>
      </c>
      <c r="B60" s="68"/>
      <c r="C60" s="68"/>
      <c r="D60" s="68"/>
      <c r="E60" s="68"/>
      <c r="F60" s="68"/>
      <c r="G60" s="68"/>
      <c r="H60" s="68"/>
      <c r="I60" s="68"/>
      <c r="J60" s="68"/>
      <c r="K60" s="68"/>
    </row>
    <row r="61" spans="1:10" ht="15">
      <c r="A61" s="1"/>
      <c r="B61" s="2"/>
      <c r="C61" s="3"/>
      <c r="D61" s="3"/>
      <c r="E61" s="69" t="s">
        <v>1</v>
      </c>
      <c r="F61" s="69"/>
      <c r="G61" s="69"/>
      <c r="H61" s="69"/>
      <c r="I61" s="69"/>
      <c r="J61" s="69"/>
    </row>
    <row r="62" spans="1:10" ht="15">
      <c r="A62" s="1"/>
      <c r="B62" s="2"/>
      <c r="C62" s="4"/>
      <c r="D62" s="4"/>
      <c r="E62" s="5"/>
      <c r="F62" s="6"/>
      <c r="G62" s="5"/>
      <c r="H62" s="5"/>
      <c r="I62" s="5"/>
      <c r="J62" s="5"/>
    </row>
    <row r="63" spans="1:10" ht="15">
      <c r="A63" s="1"/>
      <c r="B63" s="2"/>
      <c r="C63" s="4"/>
      <c r="D63" s="4"/>
      <c r="E63" s="5"/>
      <c r="F63" s="70" t="s">
        <v>0</v>
      </c>
      <c r="G63" s="70"/>
      <c r="H63" s="70"/>
      <c r="I63" s="70"/>
      <c r="J63" s="70"/>
    </row>
  </sheetData>
  <sheetProtection password="CC6C" sheet="1"/>
  <mergeCells count="6">
    <mergeCell ref="A1:K1"/>
    <mergeCell ref="A2:K2"/>
    <mergeCell ref="C53:F53"/>
    <mergeCell ref="A60:K60"/>
    <mergeCell ref="E61:J61"/>
    <mergeCell ref="F63:J63"/>
  </mergeCells>
  <printOptions/>
  <pageMargins left="0.7" right="0.7" top="0.75" bottom="0.75" header="0.3" footer="0.3"/>
  <pageSetup horizontalDpi="600" verticalDpi="600" orientation="landscape" scale="84" r:id="rId1"/>
</worksheet>
</file>

<file path=xl/worksheets/sheet3.xml><?xml version="1.0" encoding="utf-8"?>
<worksheet xmlns="http://schemas.openxmlformats.org/spreadsheetml/2006/main" xmlns:r="http://schemas.openxmlformats.org/officeDocument/2006/relationships">
  <dimension ref="A1:K48"/>
  <sheetViews>
    <sheetView zoomScalePageLayoutView="0" workbookViewId="0" topLeftCell="A25">
      <selection activeCell="G37" sqref="G37"/>
    </sheetView>
  </sheetViews>
  <sheetFormatPr defaultColWidth="9.140625" defaultRowHeight="15"/>
  <cols>
    <col min="1" max="1" width="9.140625" style="8" customWidth="1"/>
    <col min="2" max="2" width="4.8515625" style="0" customWidth="1"/>
    <col min="3" max="3" width="62.140625" style="0" customWidth="1"/>
    <col min="4" max="4" width="17.421875" style="0" customWidth="1"/>
    <col min="5" max="5" width="7.57421875" style="0" customWidth="1"/>
    <col min="6" max="6" width="8.28125" style="0" customWidth="1"/>
    <col min="7" max="7" width="12.28125" style="7" customWidth="1"/>
    <col min="8" max="8" width="13.140625" style="7" customWidth="1"/>
    <col min="9" max="9" width="12.28125" style="7" customWidth="1"/>
    <col min="10" max="10" width="6.57421875" style="7" customWidth="1"/>
    <col min="11" max="11" width="13.00390625" style="7" customWidth="1"/>
  </cols>
  <sheetData>
    <row r="1" spans="1:11" ht="35.25" customHeight="1">
      <c r="A1" s="71" t="s">
        <v>139</v>
      </c>
      <c r="B1" s="71"/>
      <c r="C1" s="71"/>
      <c r="D1" s="71"/>
      <c r="E1" s="71"/>
      <c r="F1" s="71"/>
      <c r="G1" s="71"/>
      <c r="H1" s="71"/>
      <c r="I1" s="71"/>
      <c r="J1" s="71"/>
      <c r="K1" s="71"/>
    </row>
    <row r="2" spans="1:11" ht="15">
      <c r="A2" s="72" t="s">
        <v>25</v>
      </c>
      <c r="B2" s="72"/>
      <c r="C2" s="72"/>
      <c r="D2" s="72"/>
      <c r="E2" s="72"/>
      <c r="F2" s="72"/>
      <c r="G2" s="72"/>
      <c r="H2" s="72"/>
      <c r="I2" s="72"/>
      <c r="J2" s="72"/>
      <c r="K2" s="72"/>
    </row>
    <row r="3" spans="1:11" ht="51">
      <c r="A3" s="13" t="s">
        <v>6</v>
      </c>
      <c r="B3" s="25"/>
      <c r="C3" s="25" t="s">
        <v>18</v>
      </c>
      <c r="D3" s="40" t="s">
        <v>22</v>
      </c>
      <c r="E3" s="25" t="s">
        <v>2</v>
      </c>
      <c r="F3" s="25" t="s">
        <v>9</v>
      </c>
      <c r="G3" s="14" t="s">
        <v>5</v>
      </c>
      <c r="H3" s="14" t="s">
        <v>7</v>
      </c>
      <c r="I3" s="15" t="s">
        <v>8</v>
      </c>
      <c r="J3" s="14" t="s">
        <v>4</v>
      </c>
      <c r="K3" s="15" t="s">
        <v>3</v>
      </c>
    </row>
    <row r="4" spans="1:11" ht="29.25">
      <c r="A4" s="16"/>
      <c r="B4" s="17">
        <v>1</v>
      </c>
      <c r="C4" s="18" t="s">
        <v>26</v>
      </c>
      <c r="D4" s="10"/>
      <c r="E4" s="22" t="s">
        <v>16</v>
      </c>
      <c r="F4" s="22">
        <v>12</v>
      </c>
      <c r="G4" s="11"/>
      <c r="H4" s="39">
        <f>F4*G4</f>
        <v>0</v>
      </c>
      <c r="I4" s="39">
        <f>H4*J4</f>
        <v>0</v>
      </c>
      <c r="J4" s="86">
        <v>0.2</v>
      </c>
      <c r="K4" s="39">
        <f>SUM(H4,I4)</f>
        <v>0</v>
      </c>
    </row>
    <row r="5" spans="1:11" ht="29.25">
      <c r="A5" s="21"/>
      <c r="B5" s="17">
        <v>2</v>
      </c>
      <c r="C5" s="18" t="s">
        <v>27</v>
      </c>
      <c r="D5" s="10"/>
      <c r="E5" s="22" t="s">
        <v>16</v>
      </c>
      <c r="F5" s="22">
        <v>50</v>
      </c>
      <c r="G5" s="11"/>
      <c r="H5" s="39">
        <f aca="true" t="shared" si="0" ref="H5:H37">F5*G5</f>
        <v>0</v>
      </c>
      <c r="I5" s="39">
        <f aca="true" t="shared" si="1" ref="I5:I37">H5*J5</f>
        <v>0</v>
      </c>
      <c r="J5" s="86">
        <v>0.2</v>
      </c>
      <c r="K5" s="39">
        <f aca="true" t="shared" si="2" ref="K5:K37">SUM(H5,I5)</f>
        <v>0</v>
      </c>
    </row>
    <row r="6" spans="1:11" ht="29.25">
      <c r="A6" s="21"/>
      <c r="B6" s="17">
        <v>3</v>
      </c>
      <c r="C6" s="18" t="s">
        <v>28</v>
      </c>
      <c r="D6" s="10"/>
      <c r="E6" s="22" t="s">
        <v>16</v>
      </c>
      <c r="F6" s="87">
        <v>7</v>
      </c>
      <c r="G6" s="11"/>
      <c r="H6" s="39">
        <f t="shared" si="0"/>
        <v>0</v>
      </c>
      <c r="I6" s="39">
        <f t="shared" si="1"/>
        <v>0</v>
      </c>
      <c r="J6" s="86">
        <v>0.2</v>
      </c>
      <c r="K6" s="39">
        <f t="shared" si="2"/>
        <v>0</v>
      </c>
    </row>
    <row r="7" spans="1:11" ht="29.25">
      <c r="A7" s="21"/>
      <c r="B7" s="17">
        <v>4</v>
      </c>
      <c r="C7" s="18" t="s">
        <v>29</v>
      </c>
      <c r="D7" s="10"/>
      <c r="E7" s="22" t="s">
        <v>16</v>
      </c>
      <c r="F7" s="22">
        <v>610</v>
      </c>
      <c r="G7" s="11"/>
      <c r="H7" s="39">
        <f t="shared" si="0"/>
        <v>0</v>
      </c>
      <c r="I7" s="39">
        <f t="shared" si="1"/>
        <v>0</v>
      </c>
      <c r="J7" s="86">
        <v>0.2</v>
      </c>
      <c r="K7" s="39">
        <f t="shared" si="2"/>
        <v>0</v>
      </c>
    </row>
    <row r="8" spans="1:11" ht="28.5">
      <c r="A8" s="21"/>
      <c r="B8" s="17">
        <v>5</v>
      </c>
      <c r="C8" s="12" t="s">
        <v>30</v>
      </c>
      <c r="D8" s="10"/>
      <c r="E8" s="22" t="s">
        <v>16</v>
      </c>
      <c r="F8" s="22">
        <v>402</v>
      </c>
      <c r="G8" s="11"/>
      <c r="H8" s="39">
        <f t="shared" si="0"/>
        <v>0</v>
      </c>
      <c r="I8" s="39">
        <f t="shared" si="1"/>
        <v>0</v>
      </c>
      <c r="J8" s="86">
        <v>0.2</v>
      </c>
      <c r="K8" s="39">
        <f t="shared" si="2"/>
        <v>0</v>
      </c>
    </row>
    <row r="9" spans="1:11" ht="29.25">
      <c r="A9" s="21"/>
      <c r="B9" s="17">
        <v>6</v>
      </c>
      <c r="C9" s="18" t="s">
        <v>31</v>
      </c>
      <c r="D9" s="10"/>
      <c r="E9" s="22" t="s">
        <v>16</v>
      </c>
      <c r="F9" s="22">
        <v>38</v>
      </c>
      <c r="G9" s="11"/>
      <c r="H9" s="39">
        <f t="shared" si="0"/>
        <v>0</v>
      </c>
      <c r="I9" s="39">
        <f t="shared" si="1"/>
        <v>0</v>
      </c>
      <c r="J9" s="86">
        <v>0.2</v>
      </c>
      <c r="K9" s="39">
        <f t="shared" si="2"/>
        <v>0</v>
      </c>
    </row>
    <row r="10" spans="1:11" ht="29.25">
      <c r="A10" s="21"/>
      <c r="B10" s="17">
        <v>7</v>
      </c>
      <c r="C10" s="18" t="s">
        <v>32</v>
      </c>
      <c r="D10" s="10"/>
      <c r="E10" s="22" t="s">
        <v>16</v>
      </c>
      <c r="F10" s="22">
        <v>84</v>
      </c>
      <c r="G10" s="11"/>
      <c r="H10" s="39">
        <f t="shared" si="0"/>
        <v>0</v>
      </c>
      <c r="I10" s="39">
        <f t="shared" si="1"/>
        <v>0</v>
      </c>
      <c r="J10" s="86">
        <v>0.2</v>
      </c>
      <c r="K10" s="39">
        <f t="shared" si="2"/>
        <v>0</v>
      </c>
    </row>
    <row r="11" spans="1:11" ht="15">
      <c r="A11" s="21"/>
      <c r="B11" s="17">
        <v>8</v>
      </c>
      <c r="C11" s="12" t="s">
        <v>33</v>
      </c>
      <c r="D11" s="10"/>
      <c r="E11" s="22" t="s">
        <v>16</v>
      </c>
      <c r="F11" s="22">
        <v>46</v>
      </c>
      <c r="G11" s="11"/>
      <c r="H11" s="39">
        <f t="shared" si="0"/>
        <v>0</v>
      </c>
      <c r="I11" s="39">
        <f t="shared" si="1"/>
        <v>0</v>
      </c>
      <c r="J11" s="86">
        <v>0.2</v>
      </c>
      <c r="K11" s="39">
        <f t="shared" si="2"/>
        <v>0</v>
      </c>
    </row>
    <row r="12" spans="1:11" ht="15">
      <c r="A12" s="21"/>
      <c r="B12" s="17">
        <v>9</v>
      </c>
      <c r="C12" s="18" t="s">
        <v>34</v>
      </c>
      <c r="D12" s="10"/>
      <c r="E12" s="22" t="s">
        <v>16</v>
      </c>
      <c r="F12" s="22">
        <v>22</v>
      </c>
      <c r="G12" s="11"/>
      <c r="H12" s="39">
        <f t="shared" si="0"/>
        <v>0</v>
      </c>
      <c r="I12" s="39">
        <f t="shared" si="1"/>
        <v>0</v>
      </c>
      <c r="J12" s="86">
        <v>0.2</v>
      </c>
      <c r="K12" s="39">
        <f t="shared" si="2"/>
        <v>0</v>
      </c>
    </row>
    <row r="13" spans="1:11" ht="29.25">
      <c r="A13" s="21"/>
      <c r="B13" s="17">
        <v>10</v>
      </c>
      <c r="C13" s="18" t="s">
        <v>35</v>
      </c>
      <c r="D13" s="10"/>
      <c r="E13" s="22" t="s">
        <v>16</v>
      </c>
      <c r="F13" s="22">
        <v>2</v>
      </c>
      <c r="G13" s="11"/>
      <c r="H13" s="39">
        <f t="shared" si="0"/>
        <v>0</v>
      </c>
      <c r="I13" s="39">
        <f t="shared" si="1"/>
        <v>0</v>
      </c>
      <c r="J13" s="86">
        <v>0.2</v>
      </c>
      <c r="K13" s="39">
        <f t="shared" si="2"/>
        <v>0</v>
      </c>
    </row>
    <row r="14" spans="1:11" ht="29.25">
      <c r="A14" s="21"/>
      <c r="B14" s="17">
        <v>11</v>
      </c>
      <c r="C14" s="18" t="s">
        <v>36</v>
      </c>
      <c r="D14" s="10"/>
      <c r="E14" s="22" t="s">
        <v>16</v>
      </c>
      <c r="F14" s="22">
        <v>26</v>
      </c>
      <c r="G14" s="11"/>
      <c r="H14" s="39">
        <f t="shared" si="0"/>
        <v>0</v>
      </c>
      <c r="I14" s="39">
        <f t="shared" si="1"/>
        <v>0</v>
      </c>
      <c r="J14" s="86">
        <v>0.2</v>
      </c>
      <c r="K14" s="39">
        <f t="shared" si="2"/>
        <v>0</v>
      </c>
    </row>
    <row r="15" spans="1:11" ht="43.5">
      <c r="A15" s="21"/>
      <c r="B15" s="17">
        <v>12</v>
      </c>
      <c r="C15" s="18" t="s">
        <v>37</v>
      </c>
      <c r="D15" s="10"/>
      <c r="E15" s="22" t="s">
        <v>16</v>
      </c>
      <c r="F15" s="22">
        <v>7</v>
      </c>
      <c r="G15" s="11"/>
      <c r="H15" s="39">
        <f t="shared" si="0"/>
        <v>0</v>
      </c>
      <c r="I15" s="39">
        <f t="shared" si="1"/>
        <v>0</v>
      </c>
      <c r="J15" s="86">
        <v>0.2</v>
      </c>
      <c r="K15" s="39">
        <f t="shared" si="2"/>
        <v>0</v>
      </c>
    </row>
    <row r="16" spans="1:11" ht="15">
      <c r="A16" s="21"/>
      <c r="B16" s="17">
        <v>13</v>
      </c>
      <c r="C16" s="18" t="s">
        <v>10</v>
      </c>
      <c r="D16" s="10"/>
      <c r="E16" s="22" t="s">
        <v>16</v>
      </c>
      <c r="F16" s="22">
        <v>3</v>
      </c>
      <c r="G16" s="11"/>
      <c r="H16" s="39">
        <f t="shared" si="0"/>
        <v>0</v>
      </c>
      <c r="I16" s="39">
        <f t="shared" si="1"/>
        <v>0</v>
      </c>
      <c r="J16" s="86">
        <v>0.2</v>
      </c>
      <c r="K16" s="39">
        <f t="shared" si="2"/>
        <v>0</v>
      </c>
    </row>
    <row r="17" spans="1:11" ht="15">
      <c r="A17" s="21"/>
      <c r="B17" s="17">
        <v>14</v>
      </c>
      <c r="C17" s="18" t="s">
        <v>11</v>
      </c>
      <c r="D17" s="10"/>
      <c r="E17" s="22" t="s">
        <v>16</v>
      </c>
      <c r="F17" s="22">
        <v>38</v>
      </c>
      <c r="G17" s="11"/>
      <c r="H17" s="39">
        <f t="shared" si="0"/>
        <v>0</v>
      </c>
      <c r="I17" s="39">
        <f t="shared" si="1"/>
        <v>0</v>
      </c>
      <c r="J17" s="86">
        <v>0.2</v>
      </c>
      <c r="K17" s="39">
        <f t="shared" si="2"/>
        <v>0</v>
      </c>
    </row>
    <row r="18" spans="1:11" ht="29.25">
      <c r="A18" s="21"/>
      <c r="B18" s="17">
        <v>15</v>
      </c>
      <c r="C18" s="18" t="s">
        <v>38</v>
      </c>
      <c r="D18" s="10"/>
      <c r="E18" s="22" t="s">
        <v>16</v>
      </c>
      <c r="F18" s="22">
        <v>94</v>
      </c>
      <c r="G18" s="11"/>
      <c r="H18" s="39">
        <f t="shared" si="0"/>
        <v>0</v>
      </c>
      <c r="I18" s="39">
        <f t="shared" si="1"/>
        <v>0</v>
      </c>
      <c r="J18" s="86">
        <v>0.2</v>
      </c>
      <c r="K18" s="39">
        <f t="shared" si="2"/>
        <v>0</v>
      </c>
    </row>
    <row r="19" spans="1:11" ht="15">
      <c r="A19" s="21"/>
      <c r="B19" s="17">
        <v>16</v>
      </c>
      <c r="C19" s="18" t="s">
        <v>39</v>
      </c>
      <c r="D19" s="10"/>
      <c r="E19" s="22" t="s">
        <v>16</v>
      </c>
      <c r="F19" s="22">
        <v>3</v>
      </c>
      <c r="G19" s="11"/>
      <c r="H19" s="39">
        <f t="shared" si="0"/>
        <v>0</v>
      </c>
      <c r="I19" s="39">
        <f t="shared" si="1"/>
        <v>0</v>
      </c>
      <c r="J19" s="86">
        <v>0.2</v>
      </c>
      <c r="K19" s="39">
        <f t="shared" si="2"/>
        <v>0</v>
      </c>
    </row>
    <row r="20" spans="1:11" ht="15">
      <c r="A20" s="21"/>
      <c r="B20" s="17">
        <v>17</v>
      </c>
      <c r="C20" s="18" t="s">
        <v>40</v>
      </c>
      <c r="D20" s="10"/>
      <c r="E20" s="22" t="s">
        <v>16</v>
      </c>
      <c r="F20" s="22">
        <v>22</v>
      </c>
      <c r="G20" s="11"/>
      <c r="H20" s="39">
        <f t="shared" si="0"/>
        <v>0</v>
      </c>
      <c r="I20" s="39">
        <f>H20*J20</f>
        <v>0</v>
      </c>
      <c r="J20" s="86">
        <v>0.2</v>
      </c>
      <c r="K20" s="39">
        <f t="shared" si="2"/>
        <v>0</v>
      </c>
    </row>
    <row r="21" spans="1:11" ht="15">
      <c r="A21" s="21"/>
      <c r="B21" s="17">
        <v>18</v>
      </c>
      <c r="C21" s="18" t="s">
        <v>12</v>
      </c>
      <c r="D21" s="10"/>
      <c r="E21" s="22" t="s">
        <v>16</v>
      </c>
      <c r="F21" s="22">
        <v>32</v>
      </c>
      <c r="G21" s="11"/>
      <c r="H21" s="39">
        <f t="shared" si="0"/>
        <v>0</v>
      </c>
      <c r="I21" s="39">
        <f t="shared" si="1"/>
        <v>0</v>
      </c>
      <c r="J21" s="86">
        <v>0.2</v>
      </c>
      <c r="K21" s="39">
        <f t="shared" si="2"/>
        <v>0</v>
      </c>
    </row>
    <row r="22" spans="1:11" ht="15">
      <c r="A22" s="21"/>
      <c r="B22" s="17">
        <v>19</v>
      </c>
      <c r="C22" s="18" t="s">
        <v>41</v>
      </c>
      <c r="D22" s="10"/>
      <c r="E22" s="22" t="s">
        <v>16</v>
      </c>
      <c r="F22" s="22">
        <v>4</v>
      </c>
      <c r="G22" s="11"/>
      <c r="H22" s="39">
        <f t="shared" si="0"/>
        <v>0</v>
      </c>
      <c r="I22" s="39">
        <f t="shared" si="1"/>
        <v>0</v>
      </c>
      <c r="J22" s="86">
        <v>0.2</v>
      </c>
      <c r="K22" s="39">
        <f t="shared" si="2"/>
        <v>0</v>
      </c>
    </row>
    <row r="23" spans="1:11" ht="15">
      <c r="A23" s="21"/>
      <c r="B23" s="17">
        <v>20</v>
      </c>
      <c r="C23" s="18" t="s">
        <v>13</v>
      </c>
      <c r="D23" s="10"/>
      <c r="E23" s="22" t="s">
        <v>16</v>
      </c>
      <c r="F23" s="22">
        <v>2</v>
      </c>
      <c r="G23" s="11"/>
      <c r="H23" s="39">
        <f t="shared" si="0"/>
        <v>0</v>
      </c>
      <c r="I23" s="39">
        <f t="shared" si="1"/>
        <v>0</v>
      </c>
      <c r="J23" s="86">
        <v>0.2</v>
      </c>
      <c r="K23" s="39">
        <f t="shared" si="2"/>
        <v>0</v>
      </c>
    </row>
    <row r="24" spans="1:11" ht="15">
      <c r="A24" s="21"/>
      <c r="B24" s="17">
        <v>21</v>
      </c>
      <c r="C24" s="12" t="s">
        <v>14</v>
      </c>
      <c r="D24" s="10"/>
      <c r="E24" s="22" t="s">
        <v>16</v>
      </c>
      <c r="F24" s="22">
        <v>4</v>
      </c>
      <c r="G24" s="11"/>
      <c r="H24" s="39">
        <f t="shared" si="0"/>
        <v>0</v>
      </c>
      <c r="I24" s="39">
        <f t="shared" si="1"/>
        <v>0</v>
      </c>
      <c r="J24" s="86">
        <v>0.2</v>
      </c>
      <c r="K24" s="39">
        <f t="shared" si="2"/>
        <v>0</v>
      </c>
    </row>
    <row r="25" spans="1:11" ht="57">
      <c r="A25" s="21"/>
      <c r="B25" s="17">
        <v>22</v>
      </c>
      <c r="C25" s="12" t="s">
        <v>42</v>
      </c>
      <c r="D25" s="10"/>
      <c r="E25" s="22" t="s">
        <v>16</v>
      </c>
      <c r="F25" s="22">
        <v>2</v>
      </c>
      <c r="G25" s="11"/>
      <c r="H25" s="39">
        <f t="shared" si="0"/>
        <v>0</v>
      </c>
      <c r="I25" s="39">
        <f t="shared" si="1"/>
        <v>0</v>
      </c>
      <c r="J25" s="86">
        <v>0.2</v>
      </c>
      <c r="K25" s="39">
        <f t="shared" si="2"/>
        <v>0</v>
      </c>
    </row>
    <row r="26" spans="1:11" ht="57">
      <c r="A26" s="21"/>
      <c r="B26" s="17">
        <v>23</v>
      </c>
      <c r="C26" s="12" t="s">
        <v>43</v>
      </c>
      <c r="D26" s="10"/>
      <c r="E26" s="22" t="s">
        <v>16</v>
      </c>
      <c r="F26" s="22">
        <v>2</v>
      </c>
      <c r="G26" s="11"/>
      <c r="H26" s="39">
        <f t="shared" si="0"/>
        <v>0</v>
      </c>
      <c r="I26" s="39">
        <f t="shared" si="1"/>
        <v>0</v>
      </c>
      <c r="J26" s="86">
        <v>0.2</v>
      </c>
      <c r="K26" s="39">
        <f t="shared" si="2"/>
        <v>0</v>
      </c>
    </row>
    <row r="27" spans="1:11" ht="29.25">
      <c r="A27" s="21"/>
      <c r="B27" s="17">
        <v>24</v>
      </c>
      <c r="C27" s="18" t="s">
        <v>44</v>
      </c>
      <c r="D27" s="10"/>
      <c r="E27" s="22" t="s">
        <v>16</v>
      </c>
      <c r="F27" s="22">
        <v>2</v>
      </c>
      <c r="G27" s="11"/>
      <c r="H27" s="39">
        <f t="shared" si="0"/>
        <v>0</v>
      </c>
      <c r="I27" s="39">
        <f t="shared" si="1"/>
        <v>0</v>
      </c>
      <c r="J27" s="86">
        <v>0.2</v>
      </c>
      <c r="K27" s="39">
        <f t="shared" si="2"/>
        <v>0</v>
      </c>
    </row>
    <row r="28" spans="1:11" ht="29.25">
      <c r="A28" s="21"/>
      <c r="B28" s="17">
        <v>25</v>
      </c>
      <c r="C28" s="18" t="s">
        <v>45</v>
      </c>
      <c r="D28" s="10"/>
      <c r="E28" s="22" t="s">
        <v>16</v>
      </c>
      <c r="F28" s="22">
        <v>2</v>
      </c>
      <c r="G28" s="11"/>
      <c r="H28" s="39">
        <f t="shared" si="0"/>
        <v>0</v>
      </c>
      <c r="I28" s="39">
        <f t="shared" si="1"/>
        <v>0</v>
      </c>
      <c r="J28" s="86">
        <v>0.2</v>
      </c>
      <c r="K28" s="39">
        <f t="shared" si="2"/>
        <v>0</v>
      </c>
    </row>
    <row r="29" spans="1:11" ht="15">
      <c r="A29" s="21"/>
      <c r="B29" s="17">
        <v>26</v>
      </c>
      <c r="C29" s="18" t="s">
        <v>46</v>
      </c>
      <c r="D29" s="10"/>
      <c r="E29" s="22" t="s">
        <v>16</v>
      </c>
      <c r="F29" s="22">
        <v>2</v>
      </c>
      <c r="G29" s="11"/>
      <c r="H29" s="39">
        <f t="shared" si="0"/>
        <v>0</v>
      </c>
      <c r="I29" s="39">
        <f t="shared" si="1"/>
        <v>0</v>
      </c>
      <c r="J29" s="86">
        <v>0.2</v>
      </c>
      <c r="K29" s="39">
        <f t="shared" si="2"/>
        <v>0</v>
      </c>
    </row>
    <row r="30" spans="1:11" ht="15">
      <c r="A30" s="21"/>
      <c r="B30" s="17">
        <v>27</v>
      </c>
      <c r="C30" s="18" t="s">
        <v>47</v>
      </c>
      <c r="D30" s="10"/>
      <c r="E30" s="22" t="s">
        <v>16</v>
      </c>
      <c r="F30" s="22">
        <v>5</v>
      </c>
      <c r="G30" s="11"/>
      <c r="H30" s="39">
        <f t="shared" si="0"/>
        <v>0</v>
      </c>
      <c r="I30" s="39">
        <f t="shared" si="1"/>
        <v>0</v>
      </c>
      <c r="J30" s="86">
        <v>0.2</v>
      </c>
      <c r="K30" s="39">
        <f t="shared" si="2"/>
        <v>0</v>
      </c>
    </row>
    <row r="31" spans="1:11" ht="15">
      <c r="A31" s="21"/>
      <c r="B31" s="17">
        <v>28</v>
      </c>
      <c r="C31" s="18" t="s">
        <v>48</v>
      </c>
      <c r="D31" s="10"/>
      <c r="E31" s="22" t="s">
        <v>16</v>
      </c>
      <c r="F31" s="22">
        <v>2</v>
      </c>
      <c r="G31" s="11"/>
      <c r="H31" s="39">
        <f t="shared" si="0"/>
        <v>0</v>
      </c>
      <c r="I31" s="39">
        <f t="shared" si="1"/>
        <v>0</v>
      </c>
      <c r="J31" s="86">
        <v>0.2</v>
      </c>
      <c r="K31" s="39">
        <f t="shared" si="2"/>
        <v>0</v>
      </c>
    </row>
    <row r="32" spans="1:11" ht="15">
      <c r="A32" s="21"/>
      <c r="B32" s="17">
        <v>29</v>
      </c>
      <c r="C32" s="18" t="s">
        <v>49</v>
      </c>
      <c r="D32" s="10"/>
      <c r="E32" s="22" t="s">
        <v>17</v>
      </c>
      <c r="F32" s="22">
        <v>2</v>
      </c>
      <c r="G32" s="11"/>
      <c r="H32" s="39">
        <f t="shared" si="0"/>
        <v>0</v>
      </c>
      <c r="I32" s="39">
        <f t="shared" si="1"/>
        <v>0</v>
      </c>
      <c r="J32" s="86">
        <v>0.2</v>
      </c>
      <c r="K32" s="39">
        <f t="shared" si="2"/>
        <v>0</v>
      </c>
    </row>
    <row r="33" spans="1:11" ht="15">
      <c r="A33" s="21"/>
      <c r="B33" s="17">
        <v>30</v>
      </c>
      <c r="C33" s="18" t="s">
        <v>50</v>
      </c>
      <c r="D33" s="10"/>
      <c r="E33" s="22" t="s">
        <v>17</v>
      </c>
      <c r="F33" s="22">
        <v>2</v>
      </c>
      <c r="G33" s="11"/>
      <c r="H33" s="39">
        <f t="shared" si="0"/>
        <v>0</v>
      </c>
      <c r="I33" s="39">
        <f t="shared" si="1"/>
        <v>0</v>
      </c>
      <c r="J33" s="86">
        <v>0.2</v>
      </c>
      <c r="K33" s="39">
        <f t="shared" si="2"/>
        <v>0</v>
      </c>
    </row>
    <row r="34" spans="1:11" ht="15">
      <c r="A34" s="21"/>
      <c r="B34" s="17">
        <v>31</v>
      </c>
      <c r="C34" s="18" t="s">
        <v>51</v>
      </c>
      <c r="D34" s="10"/>
      <c r="E34" s="22" t="s">
        <v>16</v>
      </c>
      <c r="F34" s="22">
        <v>2</v>
      </c>
      <c r="G34" s="11"/>
      <c r="H34" s="39">
        <f t="shared" si="0"/>
        <v>0</v>
      </c>
      <c r="I34" s="39">
        <f t="shared" si="1"/>
        <v>0</v>
      </c>
      <c r="J34" s="86">
        <v>0.2</v>
      </c>
      <c r="K34" s="39">
        <f t="shared" si="2"/>
        <v>0</v>
      </c>
    </row>
    <row r="35" spans="1:11" ht="29.25">
      <c r="A35" s="21"/>
      <c r="B35" s="17">
        <v>32</v>
      </c>
      <c r="C35" s="18" t="s">
        <v>52</v>
      </c>
      <c r="D35" s="10"/>
      <c r="E35" s="22" t="s">
        <v>16</v>
      </c>
      <c r="F35" s="22">
        <v>4</v>
      </c>
      <c r="G35" s="11"/>
      <c r="H35" s="39">
        <f t="shared" si="0"/>
        <v>0</v>
      </c>
      <c r="I35" s="39">
        <f t="shared" si="1"/>
        <v>0</v>
      </c>
      <c r="J35" s="86">
        <v>0.2</v>
      </c>
      <c r="K35" s="39">
        <f t="shared" si="2"/>
        <v>0</v>
      </c>
    </row>
    <row r="36" spans="1:11" ht="29.25">
      <c r="A36" s="21"/>
      <c r="B36" s="17">
        <v>33</v>
      </c>
      <c r="C36" s="18" t="s">
        <v>53</v>
      </c>
      <c r="D36" s="10"/>
      <c r="E36" s="22" t="s">
        <v>16</v>
      </c>
      <c r="F36" s="22">
        <v>6</v>
      </c>
      <c r="G36" s="11"/>
      <c r="H36" s="39">
        <f t="shared" si="0"/>
        <v>0</v>
      </c>
      <c r="I36" s="39">
        <f t="shared" si="1"/>
        <v>0</v>
      </c>
      <c r="J36" s="86">
        <v>0.2</v>
      </c>
      <c r="K36" s="39">
        <f t="shared" si="2"/>
        <v>0</v>
      </c>
    </row>
    <row r="37" spans="1:11" ht="29.25">
      <c r="A37" s="21"/>
      <c r="B37" s="17">
        <v>34</v>
      </c>
      <c r="C37" s="18" t="s">
        <v>54</v>
      </c>
      <c r="D37" s="10"/>
      <c r="E37" s="22" t="s">
        <v>16</v>
      </c>
      <c r="F37" s="22">
        <v>3</v>
      </c>
      <c r="G37" s="11"/>
      <c r="H37" s="39">
        <f t="shared" si="0"/>
        <v>0</v>
      </c>
      <c r="I37" s="39">
        <f t="shared" si="1"/>
        <v>0</v>
      </c>
      <c r="J37" s="86">
        <v>0.2</v>
      </c>
      <c r="K37" s="39">
        <f t="shared" si="2"/>
        <v>0</v>
      </c>
    </row>
    <row r="38" spans="1:11" ht="15">
      <c r="A38" s="23"/>
      <c r="B38" s="24"/>
      <c r="C38" s="73" t="s">
        <v>19</v>
      </c>
      <c r="D38" s="73"/>
      <c r="E38" s="73"/>
      <c r="F38" s="73"/>
      <c r="G38" s="39">
        <f>SUM(G4:G37)</f>
        <v>0</v>
      </c>
      <c r="H38" s="20">
        <f>SUM(H4:H37)</f>
        <v>0</v>
      </c>
      <c r="I38" s="20">
        <f>SUM(I4:I37)</f>
        <v>0</v>
      </c>
      <c r="J38" s="20"/>
      <c r="K38" s="20">
        <f>SUM(K4:K37)</f>
        <v>0</v>
      </c>
    </row>
    <row r="41" spans="2:11" ht="15">
      <c r="B41" s="78" t="s">
        <v>143</v>
      </c>
      <c r="C41" s="78"/>
      <c r="D41" s="78"/>
      <c r="E41" s="78"/>
      <c r="F41" s="78"/>
      <c r="G41" s="78"/>
      <c r="H41" s="78"/>
      <c r="I41" s="78"/>
      <c r="J41" s="78"/>
      <c r="K41" s="78"/>
    </row>
    <row r="43" spans="1:11" s="26" customFormat="1" ht="208.5" customHeight="1">
      <c r="A43" s="74" t="s">
        <v>146</v>
      </c>
      <c r="B43" s="75"/>
      <c r="C43" s="75"/>
      <c r="D43" s="75"/>
      <c r="E43" s="75"/>
      <c r="F43" s="75"/>
      <c r="G43" s="75"/>
      <c r="H43" s="75"/>
      <c r="I43" s="75"/>
      <c r="J43" s="75"/>
      <c r="K43" s="75"/>
    </row>
    <row r="44" spans="1:11" ht="15">
      <c r="A44" s="27"/>
      <c r="B44" s="28"/>
      <c r="C44" s="29"/>
      <c r="D44" s="29"/>
      <c r="E44" s="76" t="s">
        <v>1</v>
      </c>
      <c r="F44" s="76"/>
      <c r="G44" s="76"/>
      <c r="H44" s="76"/>
      <c r="I44" s="76"/>
      <c r="J44" s="76"/>
      <c r="K44" s="30"/>
    </row>
    <row r="45" spans="1:11" ht="15">
      <c r="A45" s="27"/>
      <c r="B45" s="28"/>
      <c r="C45" s="31"/>
      <c r="D45" s="31"/>
      <c r="E45" s="32"/>
      <c r="F45" s="33"/>
      <c r="G45" s="32"/>
      <c r="H45" s="32"/>
      <c r="I45" s="32"/>
      <c r="J45" s="32"/>
      <c r="K45" s="30"/>
    </row>
    <row r="46" spans="1:11" ht="15">
      <c r="A46" s="27"/>
      <c r="B46" s="28"/>
      <c r="C46" s="31"/>
      <c r="D46" s="31"/>
      <c r="E46" s="32"/>
      <c r="F46" s="77" t="s">
        <v>0</v>
      </c>
      <c r="G46" s="77"/>
      <c r="H46" s="77"/>
      <c r="I46" s="77"/>
      <c r="J46" s="77"/>
      <c r="K46" s="30"/>
    </row>
    <row r="47" spans="1:11" ht="15">
      <c r="A47" s="34"/>
      <c r="B47" s="26"/>
      <c r="C47" s="26"/>
      <c r="D47" s="26"/>
      <c r="E47" s="26"/>
      <c r="F47" s="26"/>
      <c r="G47" s="30"/>
      <c r="H47" s="30"/>
      <c r="I47" s="30"/>
      <c r="J47" s="30"/>
      <c r="K47" s="30"/>
    </row>
    <row r="48" spans="1:11" ht="15">
      <c r="A48" s="34"/>
      <c r="B48" s="26"/>
      <c r="C48" s="26"/>
      <c r="D48" s="26"/>
      <c r="E48" s="26"/>
      <c r="F48" s="26"/>
      <c r="G48" s="30"/>
      <c r="H48" s="30"/>
      <c r="I48" s="30"/>
      <c r="J48" s="30"/>
      <c r="K48" s="30"/>
    </row>
  </sheetData>
  <sheetProtection password="CC6C" sheet="1" selectLockedCells="1"/>
  <mergeCells count="7">
    <mergeCell ref="A1:K1"/>
    <mergeCell ref="A2:K2"/>
    <mergeCell ref="C38:F38"/>
    <mergeCell ref="A43:K43"/>
    <mergeCell ref="E44:J44"/>
    <mergeCell ref="F46:J46"/>
    <mergeCell ref="B41:K41"/>
  </mergeCells>
  <printOptions/>
  <pageMargins left="0.7086614173228347" right="0.7086614173228347" top="0.7480314960629921" bottom="0.7480314960629921" header="0.31496062992125984" footer="0.31496062992125984"/>
  <pageSetup horizontalDpi="600" verticalDpi="600" orientation="landscape" paperSize="9" scale="78" r:id="rId1"/>
  <colBreaks count="1" manualBreakCount="1">
    <brk id="11" max="65535" man="1"/>
  </colBreaks>
</worksheet>
</file>

<file path=xl/worksheets/sheet4.xml><?xml version="1.0" encoding="utf-8"?>
<worksheet xmlns="http://schemas.openxmlformats.org/spreadsheetml/2006/main" xmlns:r="http://schemas.openxmlformats.org/officeDocument/2006/relationships">
  <dimension ref="A1:K20"/>
  <sheetViews>
    <sheetView zoomScalePageLayoutView="0" workbookViewId="0" topLeftCell="A1">
      <selection activeCell="G9" sqref="G9"/>
    </sheetView>
  </sheetViews>
  <sheetFormatPr defaultColWidth="9.140625" defaultRowHeight="15"/>
  <cols>
    <col min="1" max="1" width="6.421875" style="8" customWidth="1"/>
    <col min="2" max="2" width="6.140625" style="0" customWidth="1"/>
    <col min="3" max="3" width="54.140625" style="0" customWidth="1"/>
    <col min="4" max="4" width="18.00390625" style="0" customWidth="1"/>
    <col min="5" max="5" width="6.00390625" style="0" customWidth="1"/>
    <col min="6" max="6" width="6.140625" style="0" customWidth="1"/>
    <col min="7" max="7" width="12.28125" style="7" customWidth="1"/>
    <col min="8" max="8" width="13.140625" style="7" customWidth="1"/>
    <col min="9" max="9" width="12.28125" style="7" customWidth="1"/>
    <col min="10" max="10" width="6.57421875" style="7" customWidth="1"/>
    <col min="11" max="11" width="13.00390625" style="7" customWidth="1"/>
  </cols>
  <sheetData>
    <row r="1" spans="1:11" ht="35.25" customHeight="1">
      <c r="A1" s="71" t="s">
        <v>140</v>
      </c>
      <c r="B1" s="71"/>
      <c r="C1" s="71"/>
      <c r="D1" s="71"/>
      <c r="E1" s="71"/>
      <c r="F1" s="71"/>
      <c r="G1" s="71"/>
      <c r="H1" s="71"/>
      <c r="I1" s="71"/>
      <c r="J1" s="71"/>
      <c r="K1" s="71"/>
    </row>
    <row r="2" spans="1:11" ht="15">
      <c r="A2" s="80" t="s">
        <v>23</v>
      </c>
      <c r="B2" s="80"/>
      <c r="C2" s="80"/>
      <c r="D2" s="80"/>
      <c r="E2" s="80"/>
      <c r="F2" s="80"/>
      <c r="G2" s="80"/>
      <c r="H2" s="80"/>
      <c r="I2" s="80"/>
      <c r="J2" s="80"/>
      <c r="K2" s="81"/>
    </row>
    <row r="3" spans="1:11" ht="51">
      <c r="A3" s="13" t="s">
        <v>6</v>
      </c>
      <c r="B3" s="13"/>
      <c r="C3" s="25" t="s">
        <v>21</v>
      </c>
      <c r="D3" s="13" t="s">
        <v>22</v>
      </c>
      <c r="E3" s="25" t="s">
        <v>2</v>
      </c>
      <c r="F3" s="13" t="s">
        <v>9</v>
      </c>
      <c r="G3" s="14" t="s">
        <v>5</v>
      </c>
      <c r="H3" s="14" t="s">
        <v>7</v>
      </c>
      <c r="I3" s="15" t="s">
        <v>8</v>
      </c>
      <c r="J3" s="14" t="s">
        <v>4</v>
      </c>
      <c r="K3" s="15" t="s">
        <v>3</v>
      </c>
    </row>
    <row r="4" spans="1:11" ht="57.75">
      <c r="A4" s="16"/>
      <c r="B4" s="17">
        <v>1</v>
      </c>
      <c r="C4" s="41" t="s">
        <v>55</v>
      </c>
      <c r="D4" s="42"/>
      <c r="E4" s="43" t="s">
        <v>15</v>
      </c>
      <c r="F4" s="88">
        <v>4576</v>
      </c>
      <c r="G4" s="11"/>
      <c r="H4" s="39">
        <f aca="true" t="shared" si="0" ref="H4:H9">F4*G4</f>
        <v>0</v>
      </c>
      <c r="I4" s="39">
        <f aca="true" t="shared" si="1" ref="I4:I9">H4*J4</f>
        <v>0</v>
      </c>
      <c r="J4" s="86">
        <v>0.2</v>
      </c>
      <c r="K4" s="39">
        <f aca="true" t="shared" si="2" ref="K4:K9">SUM(H4,I4)</f>
        <v>0</v>
      </c>
    </row>
    <row r="5" spans="1:11" ht="72">
      <c r="A5" s="21"/>
      <c r="B5" s="17">
        <v>2</v>
      </c>
      <c r="C5" s="41" t="s">
        <v>56</v>
      </c>
      <c r="D5" s="42"/>
      <c r="E5" s="43" t="s">
        <v>15</v>
      </c>
      <c r="F5" s="88">
        <v>1012</v>
      </c>
      <c r="G5" s="11"/>
      <c r="H5" s="39">
        <f t="shared" si="0"/>
        <v>0</v>
      </c>
      <c r="I5" s="39">
        <f t="shared" si="1"/>
        <v>0</v>
      </c>
      <c r="J5" s="86">
        <v>0.2</v>
      </c>
      <c r="K5" s="39">
        <f t="shared" si="2"/>
        <v>0</v>
      </c>
    </row>
    <row r="6" spans="1:11" ht="72">
      <c r="A6" s="21"/>
      <c r="B6" s="17">
        <v>3</v>
      </c>
      <c r="C6" s="41" t="s">
        <v>57</v>
      </c>
      <c r="D6" s="42"/>
      <c r="E6" s="43" t="s">
        <v>15</v>
      </c>
      <c r="F6" s="88">
        <v>332</v>
      </c>
      <c r="G6" s="11"/>
      <c r="H6" s="39">
        <f t="shared" si="0"/>
        <v>0</v>
      </c>
      <c r="I6" s="39">
        <f t="shared" si="1"/>
        <v>0</v>
      </c>
      <c r="J6" s="86">
        <v>0.2</v>
      </c>
      <c r="K6" s="39">
        <f t="shared" si="2"/>
        <v>0</v>
      </c>
    </row>
    <row r="7" spans="1:11" ht="72">
      <c r="A7" s="21"/>
      <c r="B7" s="17">
        <v>4</v>
      </c>
      <c r="C7" s="41" t="s">
        <v>58</v>
      </c>
      <c r="D7" s="42"/>
      <c r="E7" s="43" t="s">
        <v>15</v>
      </c>
      <c r="F7" s="88">
        <v>684</v>
      </c>
      <c r="G7" s="11"/>
      <c r="H7" s="39">
        <f t="shared" si="0"/>
        <v>0</v>
      </c>
      <c r="I7" s="39">
        <f t="shared" si="1"/>
        <v>0</v>
      </c>
      <c r="J7" s="86">
        <v>0.2</v>
      </c>
      <c r="K7" s="39">
        <f t="shared" si="2"/>
        <v>0</v>
      </c>
    </row>
    <row r="8" spans="1:11" ht="43.5">
      <c r="A8" s="21"/>
      <c r="B8" s="17">
        <v>5</v>
      </c>
      <c r="C8" s="41" t="s">
        <v>59</v>
      </c>
      <c r="D8" s="42"/>
      <c r="E8" s="43" t="s">
        <v>16</v>
      </c>
      <c r="F8" s="88">
        <v>1254</v>
      </c>
      <c r="G8" s="11"/>
      <c r="H8" s="39">
        <f t="shared" si="0"/>
        <v>0</v>
      </c>
      <c r="I8" s="39">
        <f t="shared" si="1"/>
        <v>0</v>
      </c>
      <c r="J8" s="86">
        <v>0.2</v>
      </c>
      <c r="K8" s="39">
        <f t="shared" si="2"/>
        <v>0</v>
      </c>
    </row>
    <row r="9" spans="1:11" ht="15">
      <c r="A9" s="21"/>
      <c r="B9" s="17">
        <v>6</v>
      </c>
      <c r="C9" s="41" t="s">
        <v>60</v>
      </c>
      <c r="D9" s="42"/>
      <c r="E9" s="43" t="s">
        <v>16</v>
      </c>
      <c r="F9" s="88">
        <v>4</v>
      </c>
      <c r="G9" s="11"/>
      <c r="H9" s="39">
        <f t="shared" si="0"/>
        <v>0</v>
      </c>
      <c r="I9" s="39">
        <f t="shared" si="1"/>
        <v>0</v>
      </c>
      <c r="J9" s="86">
        <v>0.2</v>
      </c>
      <c r="K9" s="39">
        <f t="shared" si="2"/>
        <v>0</v>
      </c>
    </row>
    <row r="10" spans="1:11" ht="15">
      <c r="A10" s="23"/>
      <c r="B10" s="17"/>
      <c r="C10" s="73" t="s">
        <v>20</v>
      </c>
      <c r="D10" s="73"/>
      <c r="E10" s="73"/>
      <c r="F10" s="79"/>
      <c r="G10" s="20">
        <f>SUM(G4:G9)</f>
        <v>0</v>
      </c>
      <c r="H10" s="20">
        <f>SUM(H4:H9)</f>
        <v>0</v>
      </c>
      <c r="I10" s="20">
        <f>SUM(I4:I9)</f>
        <v>0</v>
      </c>
      <c r="J10" s="20"/>
      <c r="K10" s="20">
        <f>SUM(K4:K9)</f>
        <v>0</v>
      </c>
    </row>
    <row r="13" spans="2:10" ht="15">
      <c r="B13" s="78" t="s">
        <v>143</v>
      </c>
      <c r="C13" s="78"/>
      <c r="D13" s="78"/>
      <c r="E13" s="78"/>
      <c r="F13" s="78"/>
      <c r="G13" s="78"/>
      <c r="H13" s="78"/>
      <c r="I13" s="78"/>
      <c r="J13" s="78"/>
    </row>
    <row r="17" spans="1:11" s="26" customFormat="1" ht="208.5" customHeight="1">
      <c r="A17" s="74" t="s">
        <v>146</v>
      </c>
      <c r="B17" s="75"/>
      <c r="C17" s="75"/>
      <c r="D17" s="75"/>
      <c r="E17" s="75"/>
      <c r="F17" s="75"/>
      <c r="G17" s="75"/>
      <c r="H17" s="75"/>
      <c r="I17" s="75"/>
      <c r="J17" s="75"/>
      <c r="K17" s="75"/>
    </row>
    <row r="18" spans="1:10" ht="15">
      <c r="A18" s="1"/>
      <c r="B18" s="2"/>
      <c r="C18" s="3"/>
      <c r="D18" s="3"/>
      <c r="E18" s="69" t="s">
        <v>1</v>
      </c>
      <c r="F18" s="69"/>
      <c r="G18" s="69"/>
      <c r="H18" s="69"/>
      <c r="I18" s="69"/>
      <c r="J18" s="69"/>
    </row>
    <row r="19" spans="1:10" ht="15">
      <c r="A19" s="1"/>
      <c r="B19" s="2"/>
      <c r="C19" s="4"/>
      <c r="D19" s="4"/>
      <c r="E19" s="5"/>
      <c r="F19" s="6"/>
      <c r="G19" s="5"/>
      <c r="H19" s="5"/>
      <c r="I19" s="5"/>
      <c r="J19" s="5"/>
    </row>
    <row r="20" spans="1:10" ht="15">
      <c r="A20" s="1"/>
      <c r="B20" s="2"/>
      <c r="C20" s="4"/>
      <c r="D20" s="4"/>
      <c r="E20" s="5"/>
      <c r="F20" s="70" t="s">
        <v>0</v>
      </c>
      <c r="G20" s="70"/>
      <c r="H20" s="70"/>
      <c r="I20" s="70"/>
      <c r="J20" s="70"/>
    </row>
  </sheetData>
  <sheetProtection password="CC6C" sheet="1" selectLockedCells="1"/>
  <mergeCells count="7">
    <mergeCell ref="A1:K1"/>
    <mergeCell ref="C10:F10"/>
    <mergeCell ref="A17:K17"/>
    <mergeCell ref="E18:J18"/>
    <mergeCell ref="F20:J20"/>
    <mergeCell ref="A2:K2"/>
    <mergeCell ref="B13:J13"/>
  </mergeCells>
  <printOptions/>
  <pageMargins left="0.7086614173228347" right="0.7086614173228347" top="0.7480314960629921" bottom="0.7480314960629921" header="0.31496062992125984" footer="0.31496062992125984"/>
  <pageSetup horizontalDpi="600" verticalDpi="600" orientation="landscape" paperSize="9" scale="78" r:id="rId1"/>
  <colBreaks count="1" manualBreakCount="1">
    <brk id="11" max="65535" man="1"/>
  </colBreaks>
</worksheet>
</file>

<file path=xl/worksheets/sheet5.xml><?xml version="1.0" encoding="utf-8"?>
<worksheet xmlns="http://schemas.openxmlformats.org/spreadsheetml/2006/main" xmlns:r="http://schemas.openxmlformats.org/officeDocument/2006/relationships">
  <dimension ref="A1:K40"/>
  <sheetViews>
    <sheetView tabSelected="1" zoomScalePageLayoutView="0" workbookViewId="0" topLeftCell="A28">
      <selection activeCell="G31" sqref="G31"/>
    </sheetView>
  </sheetViews>
  <sheetFormatPr defaultColWidth="9.140625" defaultRowHeight="15"/>
  <cols>
    <col min="1" max="1" width="5.421875" style="8" customWidth="1"/>
    <col min="2" max="2" width="4.8515625" style="0" customWidth="1"/>
    <col min="3" max="3" width="61.421875" style="0" customWidth="1"/>
    <col min="4" max="4" width="20.8515625" style="0" customWidth="1"/>
    <col min="5" max="5" width="7.140625" style="0" customWidth="1"/>
    <col min="6" max="6" width="7.57421875" style="0" customWidth="1"/>
    <col min="7" max="7" width="12.28125" style="7" customWidth="1"/>
    <col min="8" max="8" width="13.140625" style="7" customWidth="1"/>
    <col min="9" max="9" width="12.28125" style="7" customWidth="1"/>
    <col min="10" max="10" width="6.57421875" style="7" customWidth="1"/>
    <col min="11" max="11" width="13.00390625" style="7" customWidth="1"/>
  </cols>
  <sheetData>
    <row r="1" spans="1:11" ht="35.25" customHeight="1">
      <c r="A1" s="71" t="s">
        <v>141</v>
      </c>
      <c r="B1" s="71"/>
      <c r="C1" s="71"/>
      <c r="D1" s="71"/>
      <c r="E1" s="71"/>
      <c r="F1" s="71"/>
      <c r="G1" s="71"/>
      <c r="H1" s="71"/>
      <c r="I1" s="71"/>
      <c r="J1" s="71"/>
      <c r="K1" s="71"/>
    </row>
    <row r="2" spans="1:11" ht="15">
      <c r="A2" s="72" t="s">
        <v>24</v>
      </c>
      <c r="B2" s="72"/>
      <c r="C2" s="72"/>
      <c r="D2" s="72"/>
      <c r="E2" s="72"/>
      <c r="F2" s="72"/>
      <c r="G2" s="72"/>
      <c r="H2" s="72"/>
      <c r="I2" s="72"/>
      <c r="J2" s="72"/>
      <c r="K2" s="72"/>
    </row>
    <row r="3" spans="1:11" ht="57">
      <c r="A3" s="35" t="s">
        <v>6</v>
      </c>
      <c r="B3" s="82" t="s">
        <v>21</v>
      </c>
      <c r="C3" s="83"/>
      <c r="D3" s="40" t="s">
        <v>22</v>
      </c>
      <c r="E3" s="36" t="s">
        <v>2</v>
      </c>
      <c r="F3" s="36" t="s">
        <v>9</v>
      </c>
      <c r="G3" s="37" t="s">
        <v>5</v>
      </c>
      <c r="H3" s="37" t="s">
        <v>7</v>
      </c>
      <c r="I3" s="38" t="s">
        <v>8</v>
      </c>
      <c r="J3" s="37" t="s">
        <v>4</v>
      </c>
      <c r="K3" s="38" t="s">
        <v>3</v>
      </c>
    </row>
    <row r="4" spans="1:11" ht="29.25">
      <c r="A4" s="16"/>
      <c r="B4" s="17">
        <v>1</v>
      </c>
      <c r="C4" s="18" t="s">
        <v>61</v>
      </c>
      <c r="D4" s="9"/>
      <c r="E4" s="19" t="s">
        <v>15</v>
      </c>
      <c r="F4" s="22">
        <v>60</v>
      </c>
      <c r="G4" s="11"/>
      <c r="H4" s="39">
        <f>F4*G4</f>
        <v>0</v>
      </c>
      <c r="I4" s="39">
        <f>H4*J4</f>
        <v>0</v>
      </c>
      <c r="J4" s="86">
        <v>0.2</v>
      </c>
      <c r="K4" s="39">
        <f>SUM(H4,I4)</f>
        <v>0</v>
      </c>
    </row>
    <row r="5" spans="1:11" ht="29.25">
      <c r="A5" s="21"/>
      <c r="B5" s="17">
        <v>2</v>
      </c>
      <c r="C5" s="18" t="s">
        <v>62</v>
      </c>
      <c r="D5" s="9"/>
      <c r="E5" s="19" t="s">
        <v>15</v>
      </c>
      <c r="F5" s="22">
        <v>260</v>
      </c>
      <c r="G5" s="11"/>
      <c r="H5" s="39">
        <f aca="true" t="shared" si="0" ref="H5:H31">F5*G5</f>
        <v>0</v>
      </c>
      <c r="I5" s="39">
        <f aca="true" t="shared" si="1" ref="I5:I31">H5*J5</f>
        <v>0</v>
      </c>
      <c r="J5" s="86">
        <v>0.2</v>
      </c>
      <c r="K5" s="39">
        <f aca="true" t="shared" si="2" ref="K5:K31">SUM(H5,I5)</f>
        <v>0</v>
      </c>
    </row>
    <row r="6" spans="1:11" ht="29.25">
      <c r="A6" s="21"/>
      <c r="B6" s="17">
        <v>3</v>
      </c>
      <c r="C6" s="18" t="s">
        <v>63</v>
      </c>
      <c r="D6" s="9"/>
      <c r="E6" s="19" t="s">
        <v>15</v>
      </c>
      <c r="F6" s="22">
        <v>208</v>
      </c>
      <c r="G6" s="11"/>
      <c r="H6" s="39">
        <f t="shared" si="0"/>
        <v>0</v>
      </c>
      <c r="I6" s="39">
        <f t="shared" si="1"/>
        <v>0</v>
      </c>
      <c r="J6" s="86">
        <v>0.2</v>
      </c>
      <c r="K6" s="39">
        <f t="shared" si="2"/>
        <v>0</v>
      </c>
    </row>
    <row r="7" spans="1:11" ht="28.5">
      <c r="A7" s="21"/>
      <c r="B7" s="17">
        <v>4</v>
      </c>
      <c r="C7" s="12" t="s">
        <v>64</v>
      </c>
      <c r="D7" s="9"/>
      <c r="E7" s="22" t="s">
        <v>15</v>
      </c>
      <c r="F7" s="22">
        <v>125</v>
      </c>
      <c r="G7" s="11"/>
      <c r="H7" s="39">
        <f t="shared" si="0"/>
        <v>0</v>
      </c>
      <c r="I7" s="39">
        <f t="shared" si="1"/>
        <v>0</v>
      </c>
      <c r="J7" s="86">
        <v>0.2</v>
      </c>
      <c r="K7" s="39">
        <f t="shared" si="2"/>
        <v>0</v>
      </c>
    </row>
    <row r="8" spans="1:11" ht="28.5">
      <c r="A8" s="21"/>
      <c r="B8" s="17">
        <v>5</v>
      </c>
      <c r="C8" s="12" t="s">
        <v>65</v>
      </c>
      <c r="D8" s="9"/>
      <c r="E8" s="22" t="s">
        <v>15</v>
      </c>
      <c r="F8" s="22">
        <v>125</v>
      </c>
      <c r="G8" s="11"/>
      <c r="H8" s="39">
        <f t="shared" si="0"/>
        <v>0</v>
      </c>
      <c r="I8" s="39">
        <f t="shared" si="1"/>
        <v>0</v>
      </c>
      <c r="J8" s="86">
        <v>0.2</v>
      </c>
      <c r="K8" s="39">
        <f t="shared" si="2"/>
        <v>0</v>
      </c>
    </row>
    <row r="9" spans="1:11" ht="29.25">
      <c r="A9" s="21"/>
      <c r="B9" s="17">
        <v>6</v>
      </c>
      <c r="C9" s="18" t="s">
        <v>66</v>
      </c>
      <c r="D9" s="9"/>
      <c r="E9" s="19" t="s">
        <v>15</v>
      </c>
      <c r="F9" s="22">
        <v>2</v>
      </c>
      <c r="G9" s="11"/>
      <c r="H9" s="39">
        <f t="shared" si="0"/>
        <v>0</v>
      </c>
      <c r="I9" s="39">
        <f t="shared" si="1"/>
        <v>0</v>
      </c>
      <c r="J9" s="86">
        <v>0.2</v>
      </c>
      <c r="K9" s="39">
        <f t="shared" si="2"/>
        <v>0</v>
      </c>
    </row>
    <row r="10" spans="1:11" ht="29.25">
      <c r="A10" s="21"/>
      <c r="B10" s="17">
        <v>7</v>
      </c>
      <c r="C10" s="18" t="s">
        <v>67</v>
      </c>
      <c r="D10" s="9"/>
      <c r="E10" s="19" t="s">
        <v>15</v>
      </c>
      <c r="F10" s="22">
        <v>20</v>
      </c>
      <c r="G10" s="11"/>
      <c r="H10" s="39">
        <f t="shared" si="0"/>
        <v>0</v>
      </c>
      <c r="I10" s="39">
        <f t="shared" si="1"/>
        <v>0</v>
      </c>
      <c r="J10" s="86">
        <v>0.2</v>
      </c>
      <c r="K10" s="39">
        <f t="shared" si="2"/>
        <v>0</v>
      </c>
    </row>
    <row r="11" spans="1:11" ht="28.5">
      <c r="A11" s="21"/>
      <c r="B11" s="17">
        <v>8</v>
      </c>
      <c r="C11" s="12" t="s">
        <v>68</v>
      </c>
      <c r="D11" s="9"/>
      <c r="E11" s="22" t="s">
        <v>15</v>
      </c>
      <c r="F11" s="22">
        <v>3</v>
      </c>
      <c r="G11" s="11"/>
      <c r="H11" s="39">
        <f t="shared" si="0"/>
        <v>0</v>
      </c>
      <c r="I11" s="39">
        <f t="shared" si="1"/>
        <v>0</v>
      </c>
      <c r="J11" s="86">
        <v>0.2</v>
      </c>
      <c r="K11" s="39">
        <f t="shared" si="2"/>
        <v>0</v>
      </c>
    </row>
    <row r="12" spans="1:11" ht="28.5">
      <c r="A12" s="21"/>
      <c r="B12" s="17">
        <v>9</v>
      </c>
      <c r="C12" s="12" t="s">
        <v>69</v>
      </c>
      <c r="D12" s="9"/>
      <c r="E12" s="22" t="s">
        <v>15</v>
      </c>
      <c r="F12" s="22">
        <v>30</v>
      </c>
      <c r="G12" s="11"/>
      <c r="H12" s="39">
        <f t="shared" si="0"/>
        <v>0</v>
      </c>
      <c r="I12" s="39">
        <f t="shared" si="1"/>
        <v>0</v>
      </c>
      <c r="J12" s="86">
        <v>0.2</v>
      </c>
      <c r="K12" s="39">
        <f t="shared" si="2"/>
        <v>0</v>
      </c>
    </row>
    <row r="13" spans="1:11" ht="15">
      <c r="A13" s="21"/>
      <c r="B13" s="17">
        <v>10</v>
      </c>
      <c r="C13" s="18" t="s">
        <v>70</v>
      </c>
      <c r="D13" s="9"/>
      <c r="E13" s="19" t="s">
        <v>15</v>
      </c>
      <c r="F13" s="22">
        <v>2</v>
      </c>
      <c r="G13" s="11"/>
      <c r="H13" s="39">
        <f t="shared" si="0"/>
        <v>0</v>
      </c>
      <c r="I13" s="39">
        <f t="shared" si="1"/>
        <v>0</v>
      </c>
      <c r="J13" s="86">
        <v>0.2</v>
      </c>
      <c r="K13" s="39">
        <f t="shared" si="2"/>
        <v>0</v>
      </c>
    </row>
    <row r="14" spans="1:11" ht="15">
      <c r="A14" s="21"/>
      <c r="B14" s="17">
        <v>11</v>
      </c>
      <c r="C14" s="18" t="s">
        <v>71</v>
      </c>
      <c r="D14" s="9"/>
      <c r="E14" s="19" t="s">
        <v>15</v>
      </c>
      <c r="F14" s="22">
        <v>100</v>
      </c>
      <c r="G14" s="11"/>
      <c r="H14" s="39">
        <f t="shared" si="0"/>
        <v>0</v>
      </c>
      <c r="I14" s="39">
        <f t="shared" si="1"/>
        <v>0</v>
      </c>
      <c r="J14" s="86">
        <v>0.2</v>
      </c>
      <c r="K14" s="39">
        <f t="shared" si="2"/>
        <v>0</v>
      </c>
    </row>
    <row r="15" spans="1:11" ht="15">
      <c r="A15" s="21"/>
      <c r="B15" s="17">
        <v>12</v>
      </c>
      <c r="C15" s="18" t="s">
        <v>72</v>
      </c>
      <c r="D15" s="9"/>
      <c r="E15" s="19" t="s">
        <v>16</v>
      </c>
      <c r="F15" s="22">
        <v>6</v>
      </c>
      <c r="G15" s="11"/>
      <c r="H15" s="39">
        <f t="shared" si="0"/>
        <v>0</v>
      </c>
      <c r="I15" s="39">
        <f t="shared" si="1"/>
        <v>0</v>
      </c>
      <c r="J15" s="86">
        <v>0.2</v>
      </c>
      <c r="K15" s="39">
        <f t="shared" si="2"/>
        <v>0</v>
      </c>
    </row>
    <row r="16" spans="1:11" ht="15">
      <c r="A16" s="21"/>
      <c r="B16" s="17">
        <v>13</v>
      </c>
      <c r="C16" s="18" t="s">
        <v>73</v>
      </c>
      <c r="D16" s="9"/>
      <c r="E16" s="19" t="s">
        <v>16</v>
      </c>
      <c r="F16" s="22">
        <v>6</v>
      </c>
      <c r="G16" s="11"/>
      <c r="H16" s="39">
        <f t="shared" si="0"/>
        <v>0</v>
      </c>
      <c r="I16" s="39">
        <f t="shared" si="1"/>
        <v>0</v>
      </c>
      <c r="J16" s="86">
        <v>0.2</v>
      </c>
      <c r="K16" s="39">
        <f t="shared" si="2"/>
        <v>0</v>
      </c>
    </row>
    <row r="17" spans="1:11" ht="15">
      <c r="A17" s="21"/>
      <c r="B17" s="17">
        <v>14</v>
      </c>
      <c r="C17" s="12" t="s">
        <v>74</v>
      </c>
      <c r="D17" s="9"/>
      <c r="E17" s="22" t="s">
        <v>15</v>
      </c>
      <c r="F17" s="22">
        <v>3</v>
      </c>
      <c r="G17" s="11"/>
      <c r="H17" s="39">
        <f t="shared" si="0"/>
        <v>0</v>
      </c>
      <c r="I17" s="39">
        <f t="shared" si="1"/>
        <v>0</v>
      </c>
      <c r="J17" s="86">
        <v>0.2</v>
      </c>
      <c r="K17" s="39">
        <f t="shared" si="2"/>
        <v>0</v>
      </c>
    </row>
    <row r="18" spans="1:11" ht="28.5">
      <c r="A18" s="21"/>
      <c r="B18" s="17">
        <v>15</v>
      </c>
      <c r="C18" s="12" t="s">
        <v>75</v>
      </c>
      <c r="D18" s="9"/>
      <c r="E18" s="22" t="s">
        <v>15</v>
      </c>
      <c r="F18" s="22">
        <v>58</v>
      </c>
      <c r="G18" s="11"/>
      <c r="H18" s="39">
        <f t="shared" si="0"/>
        <v>0</v>
      </c>
      <c r="I18" s="39">
        <f t="shared" si="1"/>
        <v>0</v>
      </c>
      <c r="J18" s="86">
        <v>0.2</v>
      </c>
      <c r="K18" s="39">
        <f t="shared" si="2"/>
        <v>0</v>
      </c>
    </row>
    <row r="19" spans="1:11" ht="29.25">
      <c r="A19" s="21"/>
      <c r="B19" s="17">
        <v>16</v>
      </c>
      <c r="C19" s="18" t="s">
        <v>76</v>
      </c>
      <c r="D19" s="9"/>
      <c r="E19" s="19" t="s">
        <v>16</v>
      </c>
      <c r="F19" s="22">
        <v>13</v>
      </c>
      <c r="G19" s="11"/>
      <c r="H19" s="39">
        <f t="shared" si="0"/>
        <v>0</v>
      </c>
      <c r="I19" s="39">
        <f t="shared" si="1"/>
        <v>0</v>
      </c>
      <c r="J19" s="86">
        <v>0.2</v>
      </c>
      <c r="K19" s="39">
        <f t="shared" si="2"/>
        <v>0</v>
      </c>
    </row>
    <row r="20" spans="1:11" ht="15">
      <c r="A20" s="21"/>
      <c r="B20" s="17">
        <v>17</v>
      </c>
      <c r="C20" s="18" t="s">
        <v>77</v>
      </c>
      <c r="D20" s="9"/>
      <c r="E20" s="19" t="s">
        <v>16</v>
      </c>
      <c r="F20" s="22">
        <v>40</v>
      </c>
      <c r="G20" s="11"/>
      <c r="H20" s="39">
        <f t="shared" si="0"/>
        <v>0</v>
      </c>
      <c r="I20" s="39">
        <f>H20*J20</f>
        <v>0</v>
      </c>
      <c r="J20" s="86">
        <v>0.2</v>
      </c>
      <c r="K20" s="39">
        <f t="shared" si="2"/>
        <v>0</v>
      </c>
    </row>
    <row r="21" spans="1:11" ht="15">
      <c r="A21" s="21"/>
      <c r="B21" s="17">
        <v>18</v>
      </c>
      <c r="C21" s="18" t="s">
        <v>78</v>
      </c>
      <c r="D21" s="9"/>
      <c r="E21" s="19" t="s">
        <v>16</v>
      </c>
      <c r="F21" s="22">
        <v>15</v>
      </c>
      <c r="G21" s="11"/>
      <c r="H21" s="39">
        <f t="shared" si="0"/>
        <v>0</v>
      </c>
      <c r="I21" s="39">
        <f t="shared" si="1"/>
        <v>0</v>
      </c>
      <c r="J21" s="86">
        <v>0.2</v>
      </c>
      <c r="K21" s="39">
        <f t="shared" si="2"/>
        <v>0</v>
      </c>
    </row>
    <row r="22" spans="1:11" ht="28.5">
      <c r="A22" s="21"/>
      <c r="B22" s="17">
        <v>19</v>
      </c>
      <c r="C22" s="12" t="s">
        <v>79</v>
      </c>
      <c r="D22" s="9"/>
      <c r="E22" s="22" t="s">
        <v>16</v>
      </c>
      <c r="F22" s="22">
        <v>15</v>
      </c>
      <c r="G22" s="11"/>
      <c r="H22" s="39">
        <f t="shared" si="0"/>
        <v>0</v>
      </c>
      <c r="I22" s="39">
        <f t="shared" si="1"/>
        <v>0</v>
      </c>
      <c r="J22" s="86">
        <v>0.2</v>
      </c>
      <c r="K22" s="39">
        <f t="shared" si="2"/>
        <v>0</v>
      </c>
    </row>
    <row r="23" spans="1:11" ht="43.5">
      <c r="A23" s="21"/>
      <c r="B23" s="17">
        <v>20</v>
      </c>
      <c r="C23" s="18" t="s">
        <v>80</v>
      </c>
      <c r="D23" s="9"/>
      <c r="E23" s="19" t="s">
        <v>15</v>
      </c>
      <c r="F23" s="22">
        <v>264</v>
      </c>
      <c r="G23" s="11"/>
      <c r="H23" s="39">
        <f t="shared" si="0"/>
        <v>0</v>
      </c>
      <c r="I23" s="39">
        <f t="shared" si="1"/>
        <v>0</v>
      </c>
      <c r="J23" s="86">
        <v>0.2</v>
      </c>
      <c r="K23" s="39">
        <f t="shared" si="2"/>
        <v>0</v>
      </c>
    </row>
    <row r="24" spans="1:11" ht="43.5">
      <c r="A24" s="21"/>
      <c r="B24" s="17">
        <v>21</v>
      </c>
      <c r="C24" s="18" t="s">
        <v>81</v>
      </c>
      <c r="D24" s="10"/>
      <c r="E24" s="19" t="s">
        <v>15</v>
      </c>
      <c r="F24" s="22">
        <v>562</v>
      </c>
      <c r="G24" s="11"/>
      <c r="H24" s="39">
        <f t="shared" si="0"/>
        <v>0</v>
      </c>
      <c r="I24" s="39">
        <f t="shared" si="1"/>
        <v>0</v>
      </c>
      <c r="J24" s="86">
        <v>0.2</v>
      </c>
      <c r="K24" s="39">
        <f t="shared" si="2"/>
        <v>0</v>
      </c>
    </row>
    <row r="25" spans="1:11" ht="43.5">
      <c r="A25" s="21"/>
      <c r="B25" s="17">
        <v>22</v>
      </c>
      <c r="C25" s="18" t="s">
        <v>82</v>
      </c>
      <c r="D25" s="10"/>
      <c r="E25" s="19" t="s">
        <v>15</v>
      </c>
      <c r="F25" s="22">
        <v>644</v>
      </c>
      <c r="G25" s="11"/>
      <c r="H25" s="39">
        <f t="shared" si="0"/>
        <v>0</v>
      </c>
      <c r="I25" s="39">
        <f t="shared" si="1"/>
        <v>0</v>
      </c>
      <c r="J25" s="86">
        <v>0.2</v>
      </c>
      <c r="K25" s="39">
        <f t="shared" si="2"/>
        <v>0</v>
      </c>
    </row>
    <row r="26" spans="1:11" ht="43.5">
      <c r="A26" s="21"/>
      <c r="B26" s="17">
        <v>23</v>
      </c>
      <c r="C26" s="18" t="s">
        <v>83</v>
      </c>
      <c r="D26" s="10"/>
      <c r="E26" s="19" t="s">
        <v>15</v>
      </c>
      <c r="F26" s="22">
        <v>1118</v>
      </c>
      <c r="G26" s="11"/>
      <c r="H26" s="39">
        <f t="shared" si="0"/>
        <v>0</v>
      </c>
      <c r="I26" s="39">
        <f t="shared" si="1"/>
        <v>0</v>
      </c>
      <c r="J26" s="86">
        <v>0.2</v>
      </c>
      <c r="K26" s="39">
        <f t="shared" si="2"/>
        <v>0</v>
      </c>
    </row>
    <row r="27" spans="1:11" ht="43.5">
      <c r="A27" s="21"/>
      <c r="B27" s="17">
        <v>24</v>
      </c>
      <c r="C27" s="18" t="s">
        <v>84</v>
      </c>
      <c r="D27" s="10"/>
      <c r="E27" s="19" t="s">
        <v>15</v>
      </c>
      <c r="F27" s="87">
        <v>658</v>
      </c>
      <c r="G27" s="11"/>
      <c r="H27" s="39">
        <f t="shared" si="0"/>
        <v>0</v>
      </c>
      <c r="I27" s="39">
        <f t="shared" si="1"/>
        <v>0</v>
      </c>
      <c r="J27" s="86">
        <v>0.2</v>
      </c>
      <c r="K27" s="39">
        <f t="shared" si="2"/>
        <v>0</v>
      </c>
    </row>
    <row r="28" spans="1:11" ht="42.75">
      <c r="A28" s="21"/>
      <c r="B28" s="17">
        <v>25</v>
      </c>
      <c r="C28" s="12" t="s">
        <v>85</v>
      </c>
      <c r="D28" s="10"/>
      <c r="E28" s="22" t="s">
        <v>15</v>
      </c>
      <c r="F28" s="22">
        <v>72</v>
      </c>
      <c r="G28" s="11"/>
      <c r="H28" s="39">
        <f t="shared" si="0"/>
        <v>0</v>
      </c>
      <c r="I28" s="39">
        <f t="shared" si="1"/>
        <v>0</v>
      </c>
      <c r="J28" s="86">
        <v>0.2</v>
      </c>
      <c r="K28" s="39">
        <f t="shared" si="2"/>
        <v>0</v>
      </c>
    </row>
    <row r="29" spans="1:11" ht="29.25">
      <c r="A29" s="21"/>
      <c r="B29" s="17">
        <v>26</v>
      </c>
      <c r="C29" s="18" t="s">
        <v>86</v>
      </c>
      <c r="D29" s="10"/>
      <c r="E29" s="19" t="s">
        <v>16</v>
      </c>
      <c r="F29" s="22">
        <v>22</v>
      </c>
      <c r="G29" s="11"/>
      <c r="H29" s="39">
        <f t="shared" si="0"/>
        <v>0</v>
      </c>
      <c r="I29" s="39">
        <f t="shared" si="1"/>
        <v>0</v>
      </c>
      <c r="J29" s="86">
        <v>0.2</v>
      </c>
      <c r="K29" s="39">
        <f t="shared" si="2"/>
        <v>0</v>
      </c>
    </row>
    <row r="30" spans="1:11" ht="29.25">
      <c r="A30" s="21"/>
      <c r="B30" s="17">
        <v>27</v>
      </c>
      <c r="C30" s="18" t="s">
        <v>87</v>
      </c>
      <c r="D30" s="10"/>
      <c r="E30" s="19" t="s">
        <v>16</v>
      </c>
      <c r="F30" s="22">
        <v>16</v>
      </c>
      <c r="G30" s="11"/>
      <c r="H30" s="39">
        <f t="shared" si="0"/>
        <v>0</v>
      </c>
      <c r="I30" s="39">
        <f t="shared" si="1"/>
        <v>0</v>
      </c>
      <c r="J30" s="86">
        <v>0.2</v>
      </c>
      <c r="K30" s="39">
        <f t="shared" si="2"/>
        <v>0</v>
      </c>
    </row>
    <row r="31" spans="1:11" ht="15">
      <c r="A31" s="21"/>
      <c r="B31" s="17">
        <v>28</v>
      </c>
      <c r="C31" s="18" t="s">
        <v>88</v>
      </c>
      <c r="D31" s="10"/>
      <c r="E31" s="19" t="s">
        <v>16</v>
      </c>
      <c r="F31" s="22">
        <v>2</v>
      </c>
      <c r="G31" s="11"/>
      <c r="H31" s="39">
        <f t="shared" si="0"/>
        <v>0</v>
      </c>
      <c r="I31" s="39">
        <f t="shared" si="1"/>
        <v>0</v>
      </c>
      <c r="J31" s="86">
        <v>0.2</v>
      </c>
      <c r="K31" s="39">
        <f t="shared" si="2"/>
        <v>0</v>
      </c>
    </row>
    <row r="32" spans="1:11" ht="15">
      <c r="A32" s="23"/>
      <c r="B32" s="24"/>
      <c r="C32" s="73" t="s">
        <v>19</v>
      </c>
      <c r="D32" s="73"/>
      <c r="E32" s="73"/>
      <c r="F32" s="73"/>
      <c r="G32" s="20">
        <f>SUM(G4:G31)</f>
        <v>0</v>
      </c>
      <c r="H32" s="20">
        <f>SUM(H4:H31)</f>
        <v>0</v>
      </c>
      <c r="I32" s="20">
        <f>SUM(I4:I31)</f>
        <v>0</v>
      </c>
      <c r="J32" s="20"/>
      <c r="K32" s="20">
        <f>SUM(K4:K31)</f>
        <v>0</v>
      </c>
    </row>
    <row r="35" spans="3:10" ht="15">
      <c r="C35" s="84" t="s">
        <v>143</v>
      </c>
      <c r="D35" s="84"/>
      <c r="E35" s="84"/>
      <c r="F35" s="84"/>
      <c r="G35" s="84"/>
      <c r="H35" s="84"/>
      <c r="I35" s="84"/>
      <c r="J35" s="84"/>
    </row>
    <row r="37" spans="1:11" ht="208.5" customHeight="1">
      <c r="A37" s="74" t="s">
        <v>145</v>
      </c>
      <c r="B37" s="75"/>
      <c r="C37" s="75"/>
      <c r="D37" s="75"/>
      <c r="E37" s="75"/>
      <c r="F37" s="75"/>
      <c r="G37" s="75"/>
      <c r="H37" s="75"/>
      <c r="I37" s="75"/>
      <c r="J37" s="75"/>
      <c r="K37" s="75"/>
    </row>
    <row r="38" spans="1:10" ht="15">
      <c r="A38" s="1"/>
      <c r="B38" s="2"/>
      <c r="C38" s="3"/>
      <c r="D38" s="3"/>
      <c r="E38" s="69" t="s">
        <v>1</v>
      </c>
      <c r="F38" s="69"/>
      <c r="G38" s="69"/>
      <c r="H38" s="69"/>
      <c r="I38" s="69"/>
      <c r="J38" s="69"/>
    </row>
    <row r="39" spans="1:10" ht="15">
      <c r="A39" s="1"/>
      <c r="B39" s="2"/>
      <c r="C39" s="4"/>
      <c r="D39" s="4"/>
      <c r="E39" s="5"/>
      <c r="F39" s="6"/>
      <c r="G39" s="5"/>
      <c r="H39" s="5"/>
      <c r="I39" s="5"/>
      <c r="J39" s="5"/>
    </row>
    <row r="40" spans="1:10" s="7" customFormat="1" ht="15">
      <c r="A40" s="1"/>
      <c r="B40" s="2"/>
      <c r="C40" s="4"/>
      <c r="D40" s="4"/>
      <c r="E40" s="5"/>
      <c r="F40" s="70" t="s">
        <v>0</v>
      </c>
      <c r="G40" s="70"/>
      <c r="H40" s="70"/>
      <c r="I40" s="70"/>
      <c r="J40" s="70"/>
    </row>
  </sheetData>
  <sheetProtection password="CC6C" sheet="1" selectLockedCells="1"/>
  <mergeCells count="8">
    <mergeCell ref="F40:J40"/>
    <mergeCell ref="A1:K1"/>
    <mergeCell ref="A2:K2"/>
    <mergeCell ref="C32:F32"/>
    <mergeCell ref="A37:K37"/>
    <mergeCell ref="E38:J38"/>
    <mergeCell ref="B3:C3"/>
    <mergeCell ref="C35:J35"/>
  </mergeCells>
  <printOptions/>
  <pageMargins left="0.7086614173228347" right="0.7086614173228347" top="0.7480314960629921" bottom="0.7480314960629921" header="0.31496062992125984" footer="0.31496062992125984"/>
  <pageSetup horizontalDpi="600" verticalDpi="600" orientation="landscape" paperSize="9" scale="78" r:id="rId1"/>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nadap</dc:creator>
  <cp:keywords/>
  <dc:description/>
  <cp:lastModifiedBy>Radmila Djordjevic</cp:lastModifiedBy>
  <cp:lastPrinted>2020-01-03T06:37:03Z</cp:lastPrinted>
  <dcterms:created xsi:type="dcterms:W3CDTF">2013-07-24T11:49:32Z</dcterms:created>
  <dcterms:modified xsi:type="dcterms:W3CDTF">2020-01-03T09:19:16Z</dcterms:modified>
  <cp:category/>
  <cp:version/>
  <cp:contentType/>
  <cp:contentStatus/>
</cp:coreProperties>
</file>