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Uputstvo" sheetId="1" r:id="rId1"/>
    <sheet name="partija 1" sheetId="2" r:id="rId2"/>
    <sheet name="partija 2" sheetId="3" r:id="rId3"/>
  </sheets>
  <definedNames/>
  <calcPr fullCalcOnLoad="1"/>
</workbook>
</file>

<file path=xl/sharedStrings.xml><?xml version="1.0" encoding="utf-8"?>
<sst xmlns="http://schemas.openxmlformats.org/spreadsheetml/2006/main" count="249" uniqueCount="132">
  <si>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</si>
  <si>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</si>
  <si>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</si>
  <si>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</si>
  <si>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</si>
  <si>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</si>
  <si>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</si>
  <si>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</si>
  <si>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</si>
  <si>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</si>
  <si>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</si>
  <si>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m.p.</t>
  </si>
  <si>
    <t>_____________________________________________________</t>
  </si>
  <si>
    <t>SVEGA:</t>
  </si>
  <si>
    <t xml:space="preserve">                            Potpis ovlašćenog lica ponuđača:</t>
  </si>
  <si>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</si>
  <si>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Slušalice sa mikrofonom Logitech H340, USB ili odgovarajuće</t>
  </si>
  <si>
    <t>SD kartica Kingston Micro SD 32GB Class 10 UHS-I Ultimate ili odgovarajuća</t>
  </si>
  <si>
    <t>SD kartica Kingston Micro SD 128GB Class 10 UHS-I Ultimate ili odgovarajuća</t>
  </si>
  <si>
    <t>USB flash memorija 64 GB, USB 3.0</t>
  </si>
  <si>
    <t>USB flash memorija 128 GB, USB 3.0</t>
  </si>
  <si>
    <t>Kućište za Raspberry Pi 4 ili odgovarajući</t>
  </si>
  <si>
    <t>Napajanje za Raspberry Pi 4 ili odgovarajući, 3A, 5V</t>
  </si>
  <si>
    <t>RAM DIMM 4 GB DDR3 1600 MHz</t>
  </si>
  <si>
    <t>RAM DIMM 8 GB DDR3 1600 MHz</t>
  </si>
  <si>
    <t>RAM DIMM 4 GB DDR4 2400 MHz</t>
  </si>
  <si>
    <t>RAM DIMM 8 GB DDR4 2400 MHz</t>
  </si>
  <si>
    <t>RAM SODIMM DDR3 4 GB 1600 MHz</t>
  </si>
  <si>
    <t>RAM SODIMM DDR4 4 GB 2400 MHz</t>
  </si>
  <si>
    <t>RAM SODIMM DDR4 8 GB 2400 MHz</t>
  </si>
  <si>
    <t>RAM 8 GB DDR4 Unbuffered ECC UDIMM, 2400MHz
(for Supermicro X11SAE-M motherboard)</t>
  </si>
  <si>
    <r>
      <rPr>
        <b/>
        <sz val="10"/>
        <color indexed="8"/>
        <rFont val="Arial"/>
        <family val="2"/>
      </rPr>
      <t xml:space="preserve">HDD rack LC-35U3 ili odgovarajući 
</t>
    </r>
    <r>
      <rPr>
        <sz val="10"/>
        <color indexed="8"/>
        <rFont val="Arial"/>
        <family val="2"/>
      </rPr>
      <t>USB 3.0</t>
    </r>
    <r>
      <rPr>
        <b/>
        <sz val="10"/>
        <color indexed="8"/>
        <rFont val="Arial"/>
        <family val="2"/>
      </rPr>
      <t xml:space="preserve"> , </t>
    </r>
    <r>
      <rPr>
        <sz val="10"/>
        <color indexed="8"/>
        <rFont val="Arial"/>
        <family val="2"/>
      </rPr>
      <t>hard disk fioka za 3.5"" za sata 3 diskove</t>
    </r>
  </si>
  <si>
    <r>
      <rPr>
        <b/>
        <sz val="10"/>
        <color indexed="8"/>
        <rFont val="Arial"/>
        <family val="2"/>
      </rPr>
      <t xml:space="preserve">Eksterni hard disk Maxtor M3 ili odgovarajući
</t>
    </r>
    <r>
      <rPr>
        <sz val="10"/>
        <color indexed="8"/>
        <rFont val="Arial"/>
        <family val="2"/>
      </rPr>
      <t xml:space="preserve">2.5”, </t>
    </r>
    <r>
      <rPr>
        <b/>
        <sz val="10"/>
        <color indexed="8"/>
        <rFont val="Arial"/>
        <family val="2"/>
      </rPr>
      <t>2 TB</t>
    </r>
    <r>
      <rPr>
        <sz val="10"/>
        <color indexed="8"/>
        <rFont val="Arial"/>
        <family val="2"/>
      </rPr>
      <t>, USB 3.0</t>
    </r>
  </si>
  <si>
    <r>
      <rPr>
        <b/>
        <sz val="10"/>
        <color indexed="8"/>
        <rFont val="Arial"/>
        <family val="2"/>
      </rPr>
      <t xml:space="preserve">Eksterni hard disk Maxtor ili odgovarajući
</t>
    </r>
    <r>
      <rPr>
        <sz val="10"/>
        <color indexed="8"/>
        <rFont val="Arial"/>
        <family val="2"/>
      </rPr>
      <t xml:space="preserve">2.5”, </t>
    </r>
    <r>
      <rPr>
        <b/>
        <sz val="10"/>
        <color indexed="8"/>
        <rFont val="Arial"/>
        <family val="2"/>
      </rPr>
      <t>4 TB</t>
    </r>
    <r>
      <rPr>
        <sz val="10"/>
        <color indexed="8"/>
        <rFont val="Arial"/>
        <family val="2"/>
      </rPr>
      <t>, USB 3.0</t>
    </r>
  </si>
  <si>
    <r>
      <rPr>
        <b/>
        <sz val="10"/>
        <rFont val="Arial"/>
        <family val="2"/>
      </rPr>
      <t xml:space="preserve">Raspberry Pi 4 ili odgovarajući 4 GB RAM (ploča)
</t>
    </r>
    <r>
      <rPr>
        <sz val="11"/>
        <color theme="1"/>
        <rFont val="Calibri"/>
        <family val="2"/>
      </rPr>
      <t>CPU: Broadcom BCM2711, quad core Cortex-A72 (ARM v8) 64-bit SoC, 1.5GHz
RAM: 4 GB LPDDR4-2400 
Gigabit Ethernet, Wireless 2.4GHz and 5GHz 802.11ac, PoE, 2xUSB 3.0, 2xUSB 2.0</t>
    </r>
  </si>
  <si>
    <t>RAM 16 GB DDR4 ECC RDIMM, 2666MHz
(for Supermicro X11SPH-nCTF motherboard)</t>
  </si>
  <si>
    <r>
      <rPr>
        <sz val="11"/>
        <color theme="1"/>
        <rFont val="Calibri"/>
        <family val="2"/>
      </rPr>
      <t xml:space="preserve">HDD SATA3 </t>
    </r>
    <r>
      <rPr>
        <b/>
        <sz val="10"/>
        <rFont val="Arial"/>
        <family val="2"/>
      </rPr>
      <t>2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</si>
  <si>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b/>
        <sz val="10"/>
        <rFont val="Arial"/>
        <family val="2"/>
      </rPr>
      <t xml:space="preserve">SEAGATE 2TB, 3.5", SATA III, 128MB, 7200rpm Iron Wolf pro NAS - ST2000NE0025- ili odgovarajući
</t>
    </r>
    <r>
      <rPr>
        <sz val="11"/>
        <color theme="1"/>
        <rFont val="Calibri"/>
        <family val="2"/>
      </rPr>
      <t>Interface SATA 6Gb/s
Recording Technology CMR
Workload Rate Limit (WRL) 300
Rotational Vibration (RV) Sensors Yes
Hot-Plug Support Yes
Cache (MB) 128
Mean Time Between Failures (MTBF, hours) 1,200,000
Spindle Speed (RPM) 7,200
Power-On Hours per Year (24×7) - 8,760
Max. Sustained Transfer Rate OD (MB/s) 195MB/s</t>
    </r>
  </si>
  <si>
    <r>
      <rPr>
        <sz val="11"/>
        <color theme="1"/>
        <rFont val="Calibri"/>
        <family val="2"/>
      </rPr>
      <t xml:space="preserve">HDD SATA3 </t>
    </r>
    <r>
      <rPr>
        <b/>
        <sz val="10"/>
        <rFont val="Arial"/>
        <family val="2"/>
      </rPr>
      <t>3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</si>
  <si>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sz val="11"/>
        <color theme="1"/>
        <rFont val="Calibri"/>
        <family val="2"/>
      </rPr>
      <t xml:space="preserve">HDD SATA3 </t>
    </r>
    <r>
      <rPr>
        <b/>
        <sz val="10"/>
        <rFont val="Arial"/>
        <family val="2"/>
      </rPr>
      <t>4 TB</t>
    </r>
    <r>
      <rPr>
        <sz val="11"/>
        <color theme="1"/>
        <rFont val="Calibri"/>
        <family val="2"/>
      </rPr>
      <t xml:space="preserve">, NAS, Intellipower, max 2.7W idle power, buffer cache max 64 MB, CMR (Conventional Magnetic Recording), </t>
    </r>
    <r>
      <rPr>
        <b/>
        <sz val="10"/>
        <rFont val="Arial"/>
        <family val="2"/>
      </rPr>
      <t xml:space="preserve">WD Red EFRX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</si>
  <si>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4 TB</t>
    </r>
    <r>
      <rPr>
        <sz val="11"/>
        <color theme="1"/>
        <rFont val="Calibri"/>
        <family val="2"/>
      </rPr>
      <t xml:space="preserve">, NAS, 7200 RPM, 128 MB cache, </t>
    </r>
    <r>
      <rPr>
        <b/>
        <sz val="10"/>
        <rFont val="Arial"/>
        <family val="2"/>
      </rPr>
      <t xml:space="preserve">WD Gold </t>
    </r>
    <r>
      <rPr>
        <sz val="11"/>
        <color theme="1"/>
        <rFont val="Calibri"/>
        <family val="2"/>
      </rPr>
      <t xml:space="preserve">ili odgovarajući, </t>
    </r>
    <r>
      <rPr>
        <b/>
        <sz val="10"/>
        <rFont val="Arial"/>
        <family val="2"/>
      </rPr>
      <t>min. 5 godina garancije</t>
    </r>
  </si>
  <si>
    <r>
      <rPr>
        <sz val="11"/>
        <color theme="1"/>
        <rFont val="Calibri"/>
        <family val="2"/>
      </rPr>
      <t xml:space="preserve">HDD SATA3 </t>
    </r>
    <r>
      <rPr>
        <b/>
        <sz val="10"/>
        <rFont val="Arial"/>
        <family val="2"/>
      </rPr>
      <t>6 TB</t>
    </r>
    <r>
      <rPr>
        <sz val="11"/>
        <color theme="1"/>
        <rFont val="Calibri"/>
        <family val="2"/>
      </rPr>
      <t xml:space="preserve">, NAS, CMR, Intellipower, max 2.7W idle power, </t>
    </r>
    <r>
      <rPr>
        <b/>
        <sz val="10"/>
        <rFont val="Arial"/>
        <family val="2"/>
      </rPr>
      <t xml:space="preserve">WD Red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</si>
  <si>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 xml:space="preserve">6 TB, </t>
    </r>
    <r>
      <rPr>
        <sz val="11"/>
        <color theme="1"/>
        <rFont val="Calibri"/>
        <family val="2"/>
      </rPr>
      <t xml:space="preserve">WD Purple ili odgovarajući
64MB cache, deklarisan za video nadzor, </t>
    </r>
    <r>
      <rPr>
        <b/>
        <sz val="10"/>
        <color indexed="8"/>
        <rFont val="Arial"/>
        <family val="2"/>
      </rPr>
      <t>min. 3 godina garancije</t>
    </r>
  </si>
  <si>
    <r>
      <rPr>
        <b/>
        <sz val="10"/>
        <rFont val="Arial"/>
        <family val="2"/>
      </rPr>
      <t xml:space="preserve">SEAGATE 8TB, 3.5", SATA III 6Gb/s, 7200rpm 256MB, Ironwolf Pro - ST8000NE001 - ili odgovarajući
</t>
    </r>
    <r>
      <rPr>
        <sz val="11"/>
        <color theme="1"/>
        <rFont val="Calibri"/>
        <family val="2"/>
      </rPr>
      <t>Recording Technology CMR
Workload Rate Limit (WRL) 300
Rotational Vibration (RV) Sensors 
Hot-Plug Support Yes
Cache (MB) 256
Mean Time Between Failures (MTBF, hours)  1,200,000
Spindle Speed (RPM) 7,200
Power-On Hours per Year (24×7) - 8,760
Max. Sustained Transfer Rate OD (MB/s) 240MB/s</t>
    </r>
  </si>
  <si>
    <r>
      <rPr>
        <b/>
        <sz val="10"/>
        <rFont val="Arial"/>
        <family val="2"/>
      </rPr>
      <t xml:space="preserve">SSD 2.5” SATA
</t>
    </r>
    <r>
      <rPr>
        <sz val="11"/>
        <color theme="1"/>
        <rFont val="Calibri"/>
        <family val="2"/>
      </rPr>
      <t>minimalni kapacitet 240 GB, brzina čitanja/pisanja 530/460 MB/s</t>
    </r>
  </si>
  <si>
    <r>
      <rPr>
        <b/>
        <sz val="10"/>
        <rFont val="Arial"/>
        <family val="2"/>
      </rPr>
      <t xml:space="preserve">SSD 2.5” SATA
</t>
    </r>
    <r>
      <rPr>
        <sz val="11"/>
        <color theme="1"/>
        <rFont val="Calibri"/>
        <family val="2"/>
      </rPr>
      <t>minimalni kapacitet 480 GB, brzina čitanja/pisanja 530/460 MB/s</t>
    </r>
  </si>
  <si>
    <r>
      <rPr>
        <b/>
        <sz val="10"/>
        <rFont val="Arial"/>
        <family val="2"/>
      </rPr>
      <t xml:space="preserve">SSD 2.5” SATA
</t>
    </r>
    <r>
      <rPr>
        <sz val="11"/>
        <color theme="1"/>
        <rFont val="Calibri"/>
        <family val="2"/>
      </rPr>
      <t>minimalni kapacitet  960 GB, brzina čitanja/pisanja 530/460 MB/s</t>
    </r>
  </si>
  <si>
    <r>
      <rPr>
        <b/>
        <sz val="10"/>
        <rFont val="Arial"/>
        <family val="2"/>
      </rPr>
      <t xml:space="preserve">SSD 2.5” NVMe
</t>
    </r>
    <r>
      <rPr>
        <sz val="11"/>
        <color theme="1"/>
        <rFont val="Calibri"/>
        <family val="2"/>
      </rPr>
      <t>minimalni kapacitet 240 GB, brzina čitanja/pisanja 1700/1100 MB/s</t>
    </r>
  </si>
  <si>
    <r>
      <rPr>
        <b/>
        <sz val="10"/>
        <rFont val="Arial"/>
        <family val="2"/>
      </rPr>
      <t xml:space="preserve">SSD 2.5” NVMe
</t>
    </r>
    <r>
      <rPr>
        <sz val="11"/>
        <color theme="1"/>
        <rFont val="Calibri"/>
        <family val="2"/>
      </rPr>
      <t>minimalni kapacitet 480 GB, brzina čitanja/pisanja 1700/1100 MB/s</t>
    </r>
  </si>
  <si>
    <r>
      <rPr>
        <b/>
        <sz val="10"/>
        <rFont val="Arial"/>
        <family val="2"/>
      </rPr>
      <t xml:space="preserve">SSD Intel DC S4610 ili odgovarajući
</t>
    </r>
    <r>
      <rPr>
        <sz val="11"/>
        <color theme="1"/>
        <rFont val="Calibri"/>
        <family val="2"/>
      </rPr>
      <t>480 GB, Enhanced power loss data protection, AES 256 bit, brzina čitanja/pisanja 560/510, IOPS RW 96000/45000, SATA 3.0, 6 Gb/s</t>
    </r>
  </si>
  <si>
    <r>
      <rPr>
        <b/>
        <sz val="10"/>
        <color indexed="8"/>
        <rFont val="Arial"/>
        <family val="2"/>
      </rPr>
      <t>Grafička kartica</t>
    </r>
    <r>
      <rPr>
        <sz val="10"/>
        <color indexed="8"/>
        <rFont val="Arial"/>
        <family val="2"/>
      </rPr>
      <t xml:space="preserve"> GeForce GT710 PCIE silent ili odgovarajuća</t>
    </r>
  </si>
  <si>
    <r>
      <rPr>
        <b/>
        <sz val="10"/>
        <rFont val="Arial"/>
        <family val="2"/>
      </rPr>
      <t xml:space="preserve">Grafička kartica Gigabyte GeForce GTX 1050Ti OC Low Profile 4GB – GV-N105TOC-4GL ili odgovarajuća 
</t>
    </r>
    <r>
      <rPr>
        <sz val="11"/>
        <color theme="1"/>
        <rFont val="Calibri"/>
        <family val="2"/>
      </rPr>
      <t xml:space="preserve">(low profile za brand name small factor kućišta)
</t>
    </r>
  </si>
  <si>
    <r>
      <rPr>
        <b/>
        <sz val="10"/>
        <rFont val="Arial"/>
        <family val="2"/>
      </rPr>
      <t xml:space="preserve">Napajanje 420W LC Power LC420H-12 ili odgovarajuće
</t>
    </r>
    <r>
      <rPr>
        <sz val="11"/>
        <color theme="1"/>
        <rFont val="Calibri"/>
        <family val="2"/>
      </rPr>
      <t>420 W, 120mm fan, 4 x SATA conn., passive PFC</t>
    </r>
  </si>
  <si>
    <r>
      <rPr>
        <b/>
        <sz val="10"/>
        <rFont val="Arial"/>
        <family val="2"/>
      </rPr>
      <t xml:space="preserve">Napajanje 600W LC Power LC600H-12 ili odgovarajuće
</t>
    </r>
    <r>
      <rPr>
        <sz val="11"/>
        <color theme="1"/>
        <rFont val="Calibri"/>
        <family val="2"/>
      </rPr>
      <t>600 W, active PFC, radni vek 50000 MTBF</t>
    </r>
  </si>
  <si>
    <r>
      <rPr>
        <b/>
        <sz val="10"/>
        <rFont val="Arial"/>
        <family val="2"/>
      </rPr>
      <t xml:space="preserve">COOLER MASTER Ventilator MASTERFAN SF120M - MFZ-B2NN-20NPK-R1 - ili odgovarajući
</t>
    </r>
    <r>
      <rPr>
        <sz val="11"/>
        <color theme="1"/>
        <rFont val="Calibri"/>
        <family val="2"/>
      </rPr>
      <t>Vazdušno hlađenje
Dual Ball ležajevi Prosečno vreme do otkazivanja: 280.000 sati rada 120 x 120 x 25 mm
Broj obrtaja Najjači režim: 650 - 2000 rpm ± 10% Srednji režim: 650 - 1600 rpm ± 10% Najslabiji režim: 650 - 1200 rpm ± 10%
Protok vazduha Najjači režim: 62 CFM (Max) Srednji režim: 46 CFM (Max) Najslabiji režim: 35 CFM (Max)
Nivo buke Najjači režim: 5.5 - 22 dBA Srednji režim: 5.5 - 20 dBA Najslabiji režim: 5.5 - 12 dBA
Dimenzije 120 x 120 x 25 mm</t>
    </r>
  </si>
  <si>
    <r>
      <rPr>
        <b/>
        <sz val="10"/>
        <rFont val="Arial"/>
        <family val="2"/>
      </rPr>
      <t xml:space="preserve">DVD-RW interni rezač, LG DVD-RW SATA GH24NSD1 ili odgovarajući,
</t>
    </r>
    <r>
      <rPr>
        <sz val="11"/>
        <color theme="1"/>
        <rFont val="Calibri"/>
        <family val="2"/>
      </rPr>
      <t>brzina snimanja 48x cd 24xDVD, double layer 6x</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</si>
  <si>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</si>
  <si>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</si>
  <si>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</si>
  <si>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</si>
  <si>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</si>
  <si>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</si>
  <si>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</si>
  <si>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</si>
  <si>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</si>
  <si>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</si>
  <si>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</si>
  <si>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</si>
  <si>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</si>
  <si>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</si>
  <si>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</si>
  <si>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</si>
  <si>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</si>
  <si>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</si>
  <si>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</si>
  <si>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</si>
  <si>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</si>
  <si>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</si>
  <si>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</si>
  <si>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</si>
  <si>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</si>
  <si>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</si>
  <si>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</si>
  <si>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</si>
  <si>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</si>
  <si>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</si>
  <si>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</si>
  <si>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</si>
  <si>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</si>
  <si>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</si>
  <si>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</si>
  <si>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</si>
  <si>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</si>
  <si>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</si>
  <si>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</si>
  <si>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</si>
  <si>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t>
    </r>
    <r>
      <rPr>
        <sz val="11"/>
        <rFont val="Cambria"/>
        <family val="1"/>
      </rPr>
      <t xml:space="preserve"> Naručilac plaća u roku do 45 dana od dana izvršene isporuke i prijema ispravnog računa sa ispravnom pratećom dokumentacijom</t>
    </r>
    <r>
      <rPr>
        <b/>
        <sz val="11"/>
        <rFont val="Cambria"/>
        <family val="1"/>
      </rPr>
      <t>.</t>
    </r>
    <r>
      <rPr>
        <sz val="11"/>
        <rFont val="Cambria"/>
        <family val="1"/>
      </rPr>
      <t xml:space="preserve">
- Rok važenja ponude __ dana, od dana otvaranja ponuda (ne kraći od 60 dana).
</t>
    </r>
  </si>
  <si>
    <t>PRILOG B  KONKURSNE DOKUMENTACIJE ZA JAVNU NABAVKU - OBRAZAC PONUDE SA STRUKTUROM CENE - OBRAZAC 1 TAČKA 5)                                                                                                                                                                                          OPIS PREDMETA NABAVKE  - RAČUNARI I RAČUNARSKA OPREMA, PO PARTIJAMA, za partiju broj 1 - RAČUNARSKE KOMPONENTE</t>
  </si>
  <si>
    <t>PRILOG B  KONKURSNE DOKUMENTACIJE ZA JAVNU NABAVKU - OBRAZAC PONUDE SA STRUKTUROM CENE - OBRAZAC 1 TAČKA 5)                                                                                                                                                                                          OPIS PREDMETA NABAVKE  - RAČUNARI I RAČUNARSKA OPREMA, PO PARTIJAMA, za partiju broj 2 - PERIFERNA RAČUNARSKA OPREMA</t>
  </si>
  <si>
    <r>
      <rPr>
        <b/>
        <sz val="10"/>
        <color indexed="8"/>
        <rFont val="Arial"/>
        <family val="2"/>
      </rPr>
      <t xml:space="preserve">Monitor 21.5", </t>
    </r>
    <r>
      <rPr>
        <sz val="10"/>
        <color indexed="8"/>
        <rFont val="Arial"/>
        <family val="2"/>
      </rPr>
      <t xml:space="preserve">1920 x 1080 Full HD, Anti-glare, VGA D-sub </t>
    </r>
  </si>
  <si>
    <r>
      <rPr>
        <b/>
        <sz val="10"/>
        <rFont val="Arial"/>
        <family val="2"/>
      </rPr>
      <t xml:space="preserve">Monitor 23.8" DELL SE2419H ili odgovarajući
</t>
    </r>
    <r>
      <rPr>
        <sz val="10"/>
        <rFont val="Arial"/>
        <family val="2"/>
      </rPr>
      <t>IPS, 23.8”, 1920x1080
VGA, HDMI</t>
    </r>
  </si>
  <si>
    <r>
      <rPr>
        <b/>
        <sz val="10"/>
        <rFont val="Arial"/>
        <family val="2"/>
      </rPr>
      <t xml:space="preserve">Monitor 27" Philips 276E8VJSB ili odgovarajući
</t>
    </r>
    <r>
      <rPr>
        <sz val="10"/>
        <rFont val="Arial"/>
        <family val="2"/>
      </rPr>
      <t>27”, IPS, 3840x2160, Flicker-free (bez PWM)
2 x HDMI 2.0, DisplayPort 1.2</t>
    </r>
  </si>
  <si>
    <r>
      <rPr>
        <b/>
        <sz val="10"/>
        <color indexed="8"/>
        <rFont val="Arial"/>
        <family val="2"/>
      </rPr>
      <t xml:space="preserve">Monitor 29“, Asus 29" MX299Q  ili odgovarajući
</t>
    </r>
    <r>
      <rPr>
        <sz val="10"/>
        <color indexed="8"/>
        <rFont val="Arial"/>
        <family val="2"/>
      </rPr>
      <t>IPS, 2560 x 1080 Ultra Wide 21:9, DVI, HDMI, Display port , 5 ms</t>
    </r>
  </si>
  <si>
    <r>
      <rPr>
        <b/>
        <sz val="10"/>
        <rFont val="Arial"/>
        <family val="2"/>
      </rPr>
      <t xml:space="preserve">Štampač HP LaserJet Pro M102a ili odgovarajući
</t>
    </r>
    <r>
      <rPr>
        <sz val="11"/>
        <color theme="1"/>
        <rFont val="Calibri"/>
        <family val="2"/>
      </rPr>
      <t>Format: A4, Brzina: 22 PPM, vreme do prve strane: 7.3 s
128 MB memorije</t>
    </r>
  </si>
  <si>
    <r>
      <rPr>
        <b/>
        <sz val="10"/>
        <color indexed="8"/>
        <rFont val="Arial"/>
        <family val="2"/>
      </rPr>
      <t xml:space="preserve">Štampač </t>
    </r>
    <r>
      <rPr>
        <b/>
        <sz val="10"/>
        <rFont val="Arial"/>
        <family val="2"/>
      </rPr>
      <t xml:space="preserve">HP LaserJet M203dn ili odgovarajući
</t>
    </r>
    <r>
      <rPr>
        <sz val="11"/>
        <color theme="1"/>
        <rFont val="Calibri"/>
        <family val="2"/>
      </rPr>
      <t>Format: A4, Brzina: 28 PPM
256 MB memorije duplex, mreža, PCL, PCLm, PS, PDF</t>
    </r>
  </si>
  <si>
    <r>
      <rPr>
        <b/>
        <sz val="10"/>
        <color indexed="8"/>
        <rFont val="Arial"/>
        <family val="2"/>
      </rPr>
      <t>Štampač HP LaserJet Pro M404dw</t>
    </r>
    <r>
      <rPr>
        <b/>
        <sz val="10"/>
        <rFont val="Arial"/>
        <family val="2"/>
      </rPr>
      <t xml:space="preserve"> ili odgovarajući
</t>
    </r>
    <r>
      <rPr>
        <sz val="11"/>
        <color theme="1"/>
        <rFont val="Calibri"/>
        <family val="2"/>
      </rPr>
      <t>Format: A4, Brzina: 38 PPM, 1200dpi
256 MB memorije duplex, mreža, PCL, PCLm, PS, PDF</t>
    </r>
  </si>
  <si>
    <r>
      <rPr>
        <b/>
        <sz val="10"/>
        <color indexed="8"/>
        <rFont val="Arial"/>
        <family val="2"/>
      </rPr>
      <t xml:space="preserve">Kolor laserski štampač HP LaserJet Pro M255dw ili odgovarajući
</t>
    </r>
    <r>
      <rPr>
        <sz val="10"/>
        <color indexed="8"/>
        <rFont val="Arial"/>
        <family val="2"/>
      </rPr>
      <t>A4, rezolucija 600 x 600 dpi, brzina stampe: 21 str/min mono/kolor, mreza</t>
    </r>
  </si>
  <si>
    <r>
      <rPr>
        <b/>
        <sz val="10"/>
        <color indexed="8"/>
        <rFont val="Arial"/>
        <family val="2"/>
      </rPr>
      <t xml:space="preserve">Multifunkcijski uređaj HP LaserJet M227sdn ili odgovarajući
</t>
    </r>
    <r>
      <rPr>
        <sz val="10"/>
        <color indexed="8"/>
        <rFont val="Arial"/>
        <family val="2"/>
      </rPr>
      <t>štampač/skener/kopir
Format: A4, brzina: 22 PPM, rezolucija 1200x1200 dpi, skener 300dpi,
256 MB memorije, mreža: ethernet 10/100Base-TX
Kapacitet ulaza 150 strana</t>
    </r>
  </si>
  <si>
    <r>
      <rPr>
        <b/>
        <sz val="10"/>
        <color indexed="8"/>
        <rFont val="Arial"/>
        <family val="2"/>
      </rPr>
      <t xml:space="preserve">Skener A4 Epson Perfection V370 ili odgovarajući
</t>
    </r>
    <r>
      <rPr>
        <sz val="10"/>
        <color indexed="8"/>
        <rFont val="Arial"/>
        <family val="2"/>
      </rPr>
      <t>A4 Flatbed, Optička rezolucija:9600x4800dpi, Boje: 48-bit
Povezivanje: USB, dodatak za skeniranje negativa i slajdova,
Easy Photo Fix</t>
    </r>
  </si>
  <si>
    <r>
      <rPr>
        <b/>
        <sz val="10"/>
        <color indexed="8"/>
        <rFont val="Arial"/>
        <family val="2"/>
      </rPr>
      <t xml:space="preserve">Skener Epson WorkForce DS-1630 ili odgovarajući
</t>
    </r>
    <r>
      <rPr>
        <sz val="10"/>
        <color indexed="8"/>
        <rFont val="Arial"/>
        <family val="2"/>
      </rPr>
      <t>A4, Flatbed
Rezolucija: 1200 DPI, 600 DPI (ADF)
Brzina skeniranja, 25 stranica u minuti
Automatic Document Feeder, USB 3.0</t>
    </r>
  </si>
  <si>
    <r>
      <rPr>
        <b/>
        <sz val="10"/>
        <color indexed="8"/>
        <rFont val="Arial"/>
        <family val="2"/>
      </rPr>
      <t xml:space="preserve">Skener Epson Perfection V600 Photo ili odgovarajući
</t>
    </r>
    <r>
      <rPr>
        <sz val="10"/>
        <color indexed="8"/>
        <rFont val="Arial"/>
        <family val="2"/>
      </rPr>
      <t>A4 skener, položeni, CCD, do 6400 x 9600 dpi</t>
    </r>
  </si>
  <si>
    <r>
      <rPr>
        <b/>
        <sz val="10"/>
        <rFont val="Arial"/>
        <family val="2"/>
      </rPr>
      <t xml:space="preserve">UPS Eaton 5E 650i  USB ili odgovarajući
</t>
    </r>
    <r>
      <rPr>
        <sz val="11"/>
        <color theme="1"/>
        <rFont val="Calibri"/>
        <family val="2"/>
      </rPr>
      <t>650 VA / 360 W, AVR, USB interfejs, 4x C13 priključak</t>
    </r>
  </si>
  <si>
    <r>
      <rPr>
        <b/>
        <sz val="10"/>
        <rFont val="Arial"/>
        <family val="2"/>
      </rPr>
      <t xml:space="preserve">UPS APC 700VA BE700G-GR ES ili odgovarajući
</t>
    </r>
    <r>
      <rPr>
        <sz val="11"/>
        <color theme="1"/>
        <rFont val="Calibri"/>
        <family val="2"/>
      </rPr>
      <t>700VA/405 W, 4x  Schuko(Battery), 4x Schuko(Surge), Zaštita od prevelikog opterećenja napona, USB</t>
    </r>
  </si>
  <si>
    <r>
      <rPr>
        <b/>
        <sz val="10"/>
        <color indexed="8"/>
        <rFont val="Arial"/>
        <family val="2"/>
      </rPr>
      <t xml:space="preserve">APC Smart-UPS C 1500VA – SMC1500IC </t>
    </r>
    <r>
      <rPr>
        <b/>
        <sz val="10"/>
        <color indexed="8"/>
        <rFont val="Arial"/>
        <family val="2"/>
      </rPr>
      <t xml:space="preserve"> ili odgovarajući</t>
    </r>
    <r>
      <rPr>
        <b/>
        <sz val="10"/>
        <color indexed="8"/>
        <rFont val="Arial"/>
        <family val="2"/>
      </rPr>
      <t xml:space="preserve"> </t>
    </r>
    <r>
      <rPr>
        <sz val="10"/>
        <color indexed="8"/>
        <rFont val="Arial"/>
        <family val="2"/>
      </rPr>
      <t xml:space="preserve">1500VA / 900W, Line-Interactive, 180-287 VAC, 220/ 230/ 240 VAC +/-5% -, </t>
    </r>
    <r>
      <rPr>
        <sz val="10"/>
        <color indexed="8"/>
        <rFont val="Arial"/>
        <family val="2"/>
      </rPr>
      <t xml:space="preserve">180-287 VAC, 220/ 230/ 240 VAC +/-5%, Smart Connect, 
</t>
    </r>
    <r>
      <rPr>
        <b/>
        <sz val="10"/>
        <color indexed="8"/>
        <rFont val="Arial"/>
        <family val="2"/>
      </rPr>
      <t>Načini povezivanja</t>
    </r>
    <r>
      <rPr>
        <sz val="10"/>
        <color indexed="8"/>
        <rFont val="Arial"/>
        <family val="2"/>
      </rPr>
      <t xml:space="preserve">: povezivanje na mrezu lan kablom, USB konekcija, seriska konekcija (serial port), 
</t>
    </r>
    <r>
      <rPr>
        <b/>
        <sz val="10"/>
        <color indexed="8"/>
        <rFont val="Arial"/>
        <family val="2"/>
      </rPr>
      <t xml:space="preserve">Tower verzija
</t>
    </r>
    <r>
      <rPr>
        <sz val="10"/>
        <color indexed="8"/>
        <rFont val="Arial"/>
        <family val="2"/>
      </rPr>
      <t>Ups mora da podrzava bateriju tipa</t>
    </r>
    <r>
      <rPr>
        <b/>
        <sz val="10"/>
        <color indexed="8"/>
        <rFont val="Arial"/>
        <family val="2"/>
      </rPr>
      <t xml:space="preserve"> RBC6</t>
    </r>
    <r>
      <rPr>
        <sz val="10"/>
        <color indexed="8"/>
        <rFont val="Arial"/>
        <family val="2"/>
      </rPr>
      <t xml:space="preserve">, komada 1
</t>
    </r>
    <r>
      <rPr>
        <b/>
        <sz val="10"/>
        <color indexed="8"/>
        <rFont val="Arial"/>
        <family val="2"/>
      </rPr>
      <t>Output Power Capacity:</t>
    </r>
    <r>
      <rPr>
        <sz val="10"/>
        <color indexed="8"/>
        <rFont val="Arial"/>
        <family val="2"/>
      </rPr>
      <t xml:space="preserve"> 
</t>
    </r>
    <r>
      <rPr>
        <b/>
        <sz val="10"/>
        <color indexed="8"/>
        <rFont val="Arial"/>
        <family val="2"/>
      </rPr>
      <t xml:space="preserve">Max Configurable Power (Watts): </t>
    </r>
    <r>
      <rPr>
        <sz val="10"/>
        <color indexed="8"/>
        <rFont val="Arial"/>
        <family val="2"/>
      </rPr>
      <t xml:space="preserve">900Watts / 1.5kVA
</t>
    </r>
    <r>
      <rPr>
        <b/>
        <sz val="10"/>
        <color indexed="8"/>
        <rFont val="Arial"/>
        <family val="2"/>
      </rPr>
      <t>Nominal Output Voltage:</t>
    </r>
    <r>
      <rPr>
        <sz val="10"/>
        <color indexed="8"/>
        <rFont val="Arial"/>
        <family val="2"/>
      </rPr>
      <t xml:space="preserve"> 230V
</t>
    </r>
    <r>
      <rPr>
        <b/>
        <sz val="10"/>
        <color indexed="8"/>
        <rFont val="Arial"/>
        <family val="2"/>
      </rPr>
      <t>Output Voltage Distortion:</t>
    </r>
    <r>
      <rPr>
        <sz val="10"/>
        <color indexed="8"/>
        <rFont val="Arial"/>
        <family val="2"/>
      </rPr>
      <t xml:space="preserve"> Less than 5%
</t>
    </r>
    <r>
      <rPr>
        <b/>
        <sz val="10"/>
        <color indexed="8"/>
        <rFont val="Arial"/>
        <family val="2"/>
      </rPr>
      <t>Output Frequency (sync to mains):</t>
    </r>
    <r>
      <rPr>
        <sz val="10"/>
        <color indexed="8"/>
        <rFont val="Arial"/>
        <family val="2"/>
      </rPr>
      <t xml:space="preserve"> 50/60Hz +/- 3 Hz
</t>
    </r>
    <r>
      <rPr>
        <b/>
        <sz val="10"/>
        <color indexed="8"/>
        <rFont val="Arial"/>
        <family val="2"/>
      </rPr>
      <t xml:space="preserve">Other Output Voltages: </t>
    </r>
    <r>
      <rPr>
        <sz val="10"/>
        <color indexed="8"/>
        <rFont val="Arial"/>
        <family val="2"/>
      </rPr>
      <t xml:space="preserve">220, 240
</t>
    </r>
    <r>
      <rPr>
        <b/>
        <sz val="10"/>
        <color indexed="8"/>
        <rFont val="Arial"/>
        <family val="2"/>
      </rPr>
      <t>Topology:</t>
    </r>
    <r>
      <rPr>
        <sz val="10"/>
        <color indexed="8"/>
        <rFont val="Arial"/>
        <family val="2"/>
      </rPr>
      <t xml:space="preserve"> Line Interactive
</t>
    </r>
    <r>
      <rPr>
        <b/>
        <sz val="10"/>
        <color indexed="8"/>
        <rFont val="Arial"/>
        <family val="2"/>
      </rPr>
      <t xml:space="preserve">Waveform Type: </t>
    </r>
    <r>
      <rPr>
        <sz val="10"/>
        <color indexed="8"/>
        <rFont val="Arial"/>
        <family val="2"/>
      </rPr>
      <t xml:space="preserve">Sine wave
</t>
    </r>
    <r>
      <rPr>
        <b/>
        <sz val="10"/>
        <color indexed="8"/>
        <rFont val="Arial"/>
        <family val="2"/>
      </rPr>
      <t>Output Connections:</t>
    </r>
    <r>
      <rPr>
        <sz val="10"/>
        <color indexed="8"/>
        <rFont val="Arial"/>
        <family val="2"/>
      </rPr>
      <t xml:space="preserve"> (8) IEC 320 C13 (Battery Backup), (2) IEC Jumpers (Battery Backup)
</t>
    </r>
    <r>
      <rPr>
        <b/>
        <sz val="10"/>
        <color indexed="8"/>
        <rFont val="Arial"/>
        <family val="2"/>
      </rPr>
      <t xml:space="preserve">INPUT:
Nominal Input Voltage: </t>
    </r>
    <r>
      <rPr>
        <sz val="10"/>
        <color indexed="8"/>
        <rFont val="Arial"/>
        <family val="2"/>
      </rPr>
      <t xml:space="preserve">230V
</t>
    </r>
    <r>
      <rPr>
        <b/>
        <sz val="10"/>
        <color indexed="8"/>
        <rFont val="Arial"/>
        <family val="2"/>
      </rPr>
      <t>Input Frequency:</t>
    </r>
    <r>
      <rPr>
        <sz val="10"/>
        <color indexed="8"/>
        <rFont val="Arial"/>
        <family val="2"/>
      </rPr>
      <t xml:space="preserve"> 50/60 Hz +/- 3 Hz (auto sensing)
</t>
    </r>
    <r>
      <rPr>
        <b/>
        <sz val="10"/>
        <color indexed="8"/>
        <rFont val="Arial"/>
        <family val="2"/>
      </rPr>
      <t>Input Connections:</t>
    </r>
    <r>
      <rPr>
        <sz val="10"/>
        <color indexed="8"/>
        <rFont val="Arial"/>
        <family val="2"/>
      </rPr>
      <t xml:space="preserve"> IEC-320 C14
</t>
    </r>
    <r>
      <rPr>
        <b/>
        <sz val="10"/>
        <color indexed="8"/>
        <rFont val="Arial"/>
        <family val="2"/>
      </rPr>
      <t>Input voltage range for main operations:</t>
    </r>
    <r>
      <rPr>
        <sz val="10"/>
        <color indexed="8"/>
        <rFont val="Arial"/>
        <family val="2"/>
      </rPr>
      <t xml:space="preserve"> 180 - 287V
</t>
    </r>
    <r>
      <rPr>
        <b/>
        <sz val="10"/>
        <color indexed="8"/>
        <rFont val="Arial"/>
        <family val="2"/>
      </rPr>
      <t xml:space="preserve">Input voltage adjustable range for mains operation: </t>
    </r>
    <r>
      <rPr>
        <sz val="10"/>
        <color indexed="8"/>
        <rFont val="Arial"/>
        <family val="2"/>
      </rPr>
      <t xml:space="preserve">170 - 300V
</t>
    </r>
    <r>
      <rPr>
        <b/>
        <sz val="10"/>
        <color indexed="8"/>
        <rFont val="Arial"/>
        <family val="2"/>
      </rPr>
      <t xml:space="preserve">Other Input Voltages: </t>
    </r>
    <r>
      <rPr>
        <sz val="10"/>
        <color indexed="8"/>
        <rFont val="Arial"/>
        <family val="2"/>
      </rPr>
      <t xml:space="preserve">220, 240
</t>
    </r>
    <r>
      <rPr>
        <b/>
        <sz val="10"/>
        <color indexed="8"/>
        <rFont val="Arial"/>
        <family val="2"/>
      </rPr>
      <t xml:space="preserve">Interface Port(s): </t>
    </r>
    <r>
      <rPr>
        <sz val="10"/>
        <color indexed="8"/>
        <rFont val="Arial"/>
        <family val="2"/>
      </rPr>
      <t xml:space="preserve">usb, lan, serial
Available SmartSlot™ Interface Quantity: 
</t>
    </r>
    <r>
      <rPr>
        <b/>
        <sz val="10"/>
        <color indexed="8"/>
        <rFont val="Arial"/>
        <family val="2"/>
      </rPr>
      <t xml:space="preserve">Surge energy rating: </t>
    </r>
    <r>
      <rPr>
        <sz val="10"/>
        <color indexed="8"/>
        <rFont val="Arial"/>
        <family val="2"/>
      </rPr>
      <t xml:space="preserve">459Joules
</t>
    </r>
    <r>
      <rPr>
        <b/>
        <sz val="10"/>
        <color indexed="8"/>
        <rFont val="Arial"/>
        <family val="2"/>
      </rPr>
      <t xml:space="preserve">Filtering: </t>
    </r>
    <r>
      <rPr>
        <sz val="10"/>
        <color indexed="8"/>
        <rFont val="Arial"/>
        <family val="2"/>
      </rPr>
      <t xml:space="preserve">Full time multi-pole noise filtering : 0.3% IEEE surge let-through : zero clamping response time : meets UL 1449 let-through : zero clamping response time : 
</t>
    </r>
    <r>
      <rPr>
        <b/>
        <sz val="10"/>
        <color indexed="8"/>
        <rFont val="Arial"/>
        <family val="2"/>
      </rPr>
      <t>Neto težina:</t>
    </r>
    <r>
      <rPr>
        <sz val="10"/>
        <color indexed="8"/>
        <rFont val="Arial"/>
        <family val="2"/>
      </rPr>
      <t xml:space="preserve"> 20.1KG </t>
    </r>
  </si>
  <si>
    <r>
      <rPr>
        <b/>
        <sz val="10"/>
        <color indexed="8"/>
        <rFont val="Arial"/>
        <family val="2"/>
      </rPr>
      <t xml:space="preserve">Grafička tabla One by WACOM (Medium) – CTL-672 ili odgovarajuća, </t>
    </r>
    <r>
      <rPr>
        <sz val="10"/>
        <color indexed="8"/>
        <rFont val="Arial"/>
        <family val="2"/>
      </rPr>
      <t>216 x 135 mm, 2540 lpi, 2048 nivoa, USB, podržava Windows, Mac OS</t>
    </r>
  </si>
  <si>
    <r>
      <rPr>
        <b/>
        <sz val="10"/>
        <color indexed="8"/>
        <rFont val="Arial"/>
        <family val="2"/>
      </rPr>
      <t xml:space="preserve">Optički miš Logitech M90 ili odgovarajući
</t>
    </r>
    <r>
      <rPr>
        <sz val="10"/>
        <color indexed="8"/>
        <rFont val="Arial"/>
        <family val="2"/>
      </rPr>
      <t>Tip senzora: Optički, rezolucija 1000 DPI, broj tastera 2, 
simetričan dizajn (pogodan za obe ruke), konekcija: USB, 
dužina kabla: 1.8 m, 
Podržani operativni sistemi Windows, Mac, Linux, ChromeOS, Garancija 36 meseci</t>
    </r>
  </si>
  <si>
    <r>
      <rPr>
        <b/>
        <sz val="10"/>
        <color indexed="8"/>
        <rFont val="Arial"/>
        <family val="2"/>
      </rPr>
      <t xml:space="preserve">Bežični miš Logitech M185 ili odgovarajući
</t>
    </r>
    <r>
      <rPr>
        <sz val="10"/>
        <color indexed="8"/>
        <rFont val="Arial"/>
        <family val="2"/>
      </rPr>
      <t>Wireless 2.4 GHz, domet 10 m, optički senzor 1000 DPI, 3 dugmeta, 1 AA baterija, 36 meseci garancije</t>
    </r>
  </si>
  <si>
    <r>
      <rPr>
        <b/>
        <sz val="10"/>
        <color indexed="8"/>
        <rFont val="Arial"/>
        <family val="2"/>
      </rPr>
      <t xml:space="preserve">Tastatura Logitech K280e ili odgovarajuća
</t>
    </r>
    <r>
      <rPr>
        <sz val="10"/>
        <color indexed="8"/>
        <rFont val="Arial"/>
        <family val="2"/>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</si>
  <si>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rPr>
        <b/>
        <sz val="10"/>
        <color indexed="8"/>
        <rFont val="Arial"/>
        <family val="2"/>
      </rPr>
      <t xml:space="preserve">Tastatura Logitech K120 ili odgovarajuća
</t>
    </r>
    <r>
      <rPr>
        <sz val="10"/>
        <color indexed="8"/>
        <rFont val="Arial"/>
        <family val="2"/>
      </rPr>
      <t>Raspored US
Numericki deo Da
Nisko-profilni tasteri Da
Izdržljivost tastera Do 10 miliona pritisaka
Vodootporna (manje kolicine tecnosti) Da
Konekcija USB
Zakrivljeni space bar taster
Podržani operativni sistemi Windows, Linux
Boja Crna</t>
    </r>
  </si>
  <si>
    <r>
      <rPr>
        <b/>
        <sz val="10"/>
        <color indexed="8"/>
        <rFont val="Arial"/>
        <family val="2"/>
      </rPr>
      <t xml:space="preserve">Komplet bežična tastatura i bežičnimiš, Logitech MK270 ili odgovarajući
</t>
    </r>
    <r>
      <rPr>
        <sz val="10"/>
        <color indexed="8"/>
        <rFont val="Arial"/>
        <family val="2"/>
      </rPr>
      <t>Wireless 2.4 GHz, domet 10 m, tastatura pune veličine, miš: optički senzor 1000 DPI, miš: 3 dugmeta, 1 AA baterija (miš), 2 AAA baterije (tastatura), 36 meseci garancije</t>
    </r>
  </si>
  <si>
    <r>
      <rPr>
        <b/>
        <sz val="10"/>
        <color indexed="8"/>
        <rFont val="Arial"/>
        <family val="2"/>
      </rPr>
      <t xml:space="preserve">LOGITECH Prezenter R500 ili odgovarajući
</t>
    </r>
    <r>
      <rPr>
        <sz val="10"/>
        <color indexed="8"/>
        <rFont val="Arial"/>
        <family val="2"/>
      </rPr>
      <t>USB i Bluetooth, domet 20m, tri dugmeta</t>
    </r>
  </si>
  <si>
    <r>
      <rPr>
        <b/>
        <sz val="10"/>
        <color indexed="8"/>
        <rFont val="Arial"/>
        <family val="2"/>
      </rPr>
      <t xml:space="preserve">Stereo slušalice sa mikrofonom, Logitech H110 ili odgovarajuće
</t>
    </r>
    <r>
      <rPr>
        <sz val="10"/>
        <color indexed="8"/>
        <rFont val="Arial"/>
        <family val="2"/>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</si>
  <si>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rPr>
        <b/>
        <sz val="10"/>
        <color indexed="8"/>
        <rFont val="Arial"/>
        <family val="2"/>
      </rPr>
      <t xml:space="preserve">Zvučnici Genius SP-HF160 ili odgovarajući
</t>
    </r>
    <r>
      <rPr>
        <sz val="10"/>
        <color indexed="8"/>
        <rFont val="Arial"/>
        <family val="2"/>
      </rPr>
      <t xml:space="preserve">Stereo zvučnici, snaga 2 x 2 W, drvene kutije
frekventni raspon: 160 Hz do 18 kHz,
</t>
    </r>
  </si>
  <si>
    <r>
      <rPr>
        <b/>
        <sz val="10"/>
        <color indexed="8"/>
        <rFont val="Arial"/>
        <family val="2"/>
      </rPr>
      <t xml:space="preserve">Zvučnici Logitech Z240 ili odgovarajući
</t>
    </r>
    <r>
      <rPr>
        <sz val="10"/>
        <color indexed="8"/>
        <rFont val="Arial"/>
        <family val="2"/>
      </rPr>
      <t>Stereo zvučnici, snaga 10 W RMS, 20 W peak
drvene kutije, magnetno oklopljeni
frekventni raspon: 120 Hz do 20 kHz,
veličina zvučnika 2.75 inča, dužina kabla 1.5 m</t>
    </r>
  </si>
  <si>
    <t>TRUST mikrofon PRIMO ili odgovarajući</t>
  </si>
  <si>
    <t xml:space="preserve">TRUST mikrofon STARZZ ili odgovarajući  </t>
  </si>
  <si>
    <r>
      <rPr>
        <b/>
        <sz val="10"/>
        <color indexed="8"/>
        <rFont val="Arial"/>
        <family val="2"/>
      </rPr>
      <t xml:space="preserve">JBL HORIZON (Beli) - JBLHORIZONWHT ili odgovarajući </t>
    </r>
    <r>
      <rPr>
        <sz val="10"/>
        <color indexed="8"/>
        <rFont val="Arial"/>
        <family val="2"/>
      </rPr>
      <t>Stereo, 10W, 70 Hz - 20kHz; Zvučni sistem: Stereo; Snaga:10W; Frekventni odziv: 70 Hz - 20kHz; Bluetooth: Da; 3.5mm port: Da; USB port: Da</t>
    </r>
  </si>
  <si>
    <r>
      <rPr>
        <b/>
        <sz val="10"/>
        <color indexed="8"/>
        <rFont val="Arial"/>
        <family val="2"/>
      </rPr>
      <t xml:space="preserve">Cooler Master NotePal L1 (R9-NBC-NPL1-GP) Kuler za Laptop 15.6", </t>
    </r>
    <r>
      <rPr>
        <sz val="10"/>
        <color indexed="8"/>
        <rFont val="Arial"/>
        <family val="2"/>
      </rPr>
      <t xml:space="preserve"> ili odgovarajući, brzina rotacije 1400rpm</t>
    </r>
  </si>
  <si>
    <r>
      <rPr>
        <b/>
        <sz val="10"/>
        <color indexed="8"/>
        <rFont val="Arial"/>
        <family val="2"/>
      </rPr>
      <t>Asus Eksterni DVD-RW ZenDrive U7M SDRW-08U7M-U USB optički uređaj -</t>
    </r>
    <r>
      <rPr>
        <sz val="10"/>
        <color indexed="8"/>
        <rFont val="Arial"/>
        <family val="2"/>
      </rPr>
      <t xml:space="preserve"> ili odgovarajući, Interfejs: USB 2.0 Napajanje: USB 2.0 Brzina čitanja - DVD-R: 8x DVD+R: 8x DVD-R DL: 8x DVD+R DL: 8x DVD+R SL (M- DISC): 8x DVD-RW:</t>
    </r>
  </si>
  <si>
    <r>
      <rPr>
        <b/>
        <sz val="10"/>
        <color indexed="8"/>
        <rFont val="Arial"/>
        <family val="2"/>
      </rPr>
      <t xml:space="preserve">Web kamera, Logitech C270 HD ili odgovarajuća
</t>
    </r>
    <r>
      <rPr>
        <sz val="10"/>
        <color indexed="8"/>
        <rFont val="Arial"/>
        <family val="2"/>
      </rPr>
      <t>0.9 Mpix, 3.0 Mpix softverski, 1280 x 720, USB 2.0</t>
    </r>
  </si>
  <si>
    <t xml:space="preserve">Ukupna cena u dinarima bez PDV </t>
  </si>
  <si>
    <r>
      <t xml:space="preserve">Napajanje 700W Chieftec GPS-700A8 ili odgovarajuće
</t>
    </r>
    <r>
      <rPr>
        <sz val="11"/>
        <color theme="1"/>
        <rFont val="Calibri"/>
        <family val="2"/>
      </rPr>
      <t>700 W, 120 mm fan, Active PFC, UVP, OVP, SCP, OPP, OCP, OTP, AFC</t>
    </r>
  </si>
</sst>
</file>

<file path=xl/styles.xml><?xml version="1.0" encoding="utf-8"?>
<styleSheet xmlns="http://schemas.openxmlformats.org/spreadsheetml/2006/main">
  <numFmts count="2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s>
  <fonts count="52">
    <font>
      <sz val="11"/>
      <color theme="1"/>
      <name val="Calibri"/>
      <family val="2"/>
    </font>
    <font>
      <sz val="11"/>
      <color indexed="8"/>
      <name val="Calibri"/>
      <family val="2"/>
    </font>
    <font>
      <b/>
      <sz val="10"/>
      <color indexed="8"/>
      <name val="Arial"/>
      <family val="2"/>
    </font>
    <font>
      <b/>
      <sz val="11"/>
      <name val="Cambria"/>
      <family val="1"/>
    </font>
    <font>
      <sz val="11"/>
      <name val="Cambria"/>
      <family val="1"/>
    </font>
    <font>
      <sz val="11"/>
      <color indexed="8"/>
      <name val="Arial"/>
      <family val="2"/>
    </font>
    <font>
      <sz val="10"/>
      <color indexed="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1"/>
      <color indexed="8"/>
      <name val="Cambria"/>
      <family val="1"/>
    </font>
    <font>
      <b/>
      <sz val="10"/>
      <color indexed="8"/>
      <name val="Cambria"/>
      <family val="1"/>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b/>
      <sz val="10"/>
      <color rgb="FF000000"/>
      <name val="Arial"/>
      <family val="2"/>
    </font>
    <font>
      <sz val="10"/>
      <color rgb="FF000000"/>
      <name val="Arial"/>
      <family val="2"/>
    </font>
    <font>
      <b/>
      <sz val="11"/>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0" fillId="0" borderId="0" xfId="0" applyAlignment="1" applyProtection="1">
      <alignment/>
      <protection/>
    </xf>
    <xf numFmtId="0" fontId="0" fillId="0" borderId="0" xfId="0" applyFont="1" applyAlignment="1">
      <alignment/>
    </xf>
    <xf numFmtId="0" fontId="45" fillId="0" borderId="10" xfId="0" applyFont="1" applyBorder="1" applyAlignment="1" applyProtection="1">
      <alignment horizontal="center" vertical="top" wrapText="1"/>
      <protection/>
    </xf>
    <xf numFmtId="0" fontId="46" fillId="0" borderId="0" xfId="0" applyFont="1" applyAlignment="1" applyProtection="1">
      <alignment/>
      <protection/>
    </xf>
    <xf numFmtId="0" fontId="46" fillId="0" borderId="0" xfId="0" applyFont="1" applyAlignment="1">
      <alignment/>
    </xf>
    <xf numFmtId="0" fontId="25" fillId="0" borderId="0" xfId="0" applyFont="1" applyAlignment="1" applyProtection="1">
      <alignment horizontal="center" vertical="center" wrapText="1"/>
      <protection/>
    </xf>
    <xf numFmtId="0" fontId="46" fillId="0" borderId="11" xfId="0" applyFont="1" applyBorder="1" applyAlignment="1" applyProtection="1">
      <alignment vertical="top" wrapText="1"/>
      <protection locked="0"/>
    </xf>
    <xf numFmtId="0" fontId="47" fillId="0" borderId="10" xfId="0" applyFont="1" applyBorder="1" applyAlignment="1" applyProtection="1">
      <alignment horizontal="center" vertical="top" wrapText="1"/>
      <protection/>
    </xf>
    <xf numFmtId="9" fontId="46" fillId="0" borderId="10" xfId="0" applyNumberFormat="1" applyFont="1" applyBorder="1" applyAlignment="1" applyProtection="1">
      <alignment horizontal="center" vertical="top"/>
      <protection/>
    </xf>
    <xf numFmtId="4" fontId="46" fillId="0" borderId="10" xfId="0" applyNumberFormat="1" applyFont="1" applyBorder="1" applyAlignment="1" applyProtection="1">
      <alignment horizontal="center" vertical="top"/>
      <protection/>
    </xf>
    <xf numFmtId="0" fontId="46" fillId="0" borderId="10" xfId="0" applyFont="1" applyBorder="1" applyAlignment="1" applyProtection="1">
      <alignment horizontal="center" vertical="top"/>
      <protection locked="0"/>
    </xf>
    <xf numFmtId="4" fontId="46" fillId="0" borderId="10" xfId="0" applyNumberFormat="1" applyFont="1" applyBorder="1" applyAlignment="1" applyProtection="1">
      <alignment/>
      <protection locked="0"/>
    </xf>
    <xf numFmtId="4" fontId="46" fillId="0" borderId="10" xfId="0" applyNumberFormat="1" applyFont="1" applyBorder="1" applyAlignment="1" applyProtection="1">
      <alignment/>
      <protection/>
    </xf>
    <xf numFmtId="0" fontId="46" fillId="0" borderId="10" xfId="0" applyFont="1" applyBorder="1" applyAlignment="1" applyProtection="1">
      <alignment/>
      <protection/>
    </xf>
    <xf numFmtId="4" fontId="25" fillId="0" borderId="11"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vertical="center" wrapText="1"/>
      <protection/>
    </xf>
    <xf numFmtId="49" fontId="25" fillId="0" borderId="12" xfId="0" applyNumberFormat="1" applyFont="1" applyFill="1" applyBorder="1" applyAlignment="1">
      <alignment horizontal="center" vertical="center" wrapText="1"/>
    </xf>
    <xf numFmtId="0" fontId="25" fillId="0" borderId="0" xfId="0" applyFont="1" applyBorder="1" applyAlignment="1" applyProtection="1">
      <alignment vertical="justify" wrapText="1"/>
      <protection/>
    </xf>
    <xf numFmtId="0" fontId="25" fillId="0" borderId="0" xfId="0" applyFont="1" applyBorder="1" applyAlignment="1" applyProtection="1">
      <alignmen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horizontal="center" vertical="top" wrapText="1"/>
      <protection/>
    </xf>
    <xf numFmtId="0" fontId="27" fillId="0" borderId="10" xfId="0" applyFont="1" applyFill="1" applyBorder="1" applyAlignment="1">
      <alignment vertical="center" wrapText="1"/>
    </xf>
    <xf numFmtId="0" fontId="27" fillId="0" borderId="10" xfId="0" applyFont="1" applyBorder="1" applyAlignment="1">
      <alignment horizontal="center" vertical="center"/>
    </xf>
    <xf numFmtId="0" fontId="48" fillId="0" borderId="13" xfId="0" applyFont="1" applyBorder="1" applyAlignment="1">
      <alignment vertical="center" wrapText="1"/>
    </xf>
    <xf numFmtId="0" fontId="7" fillId="0" borderId="13" xfId="0" applyFont="1" applyBorder="1" applyAlignment="1">
      <alignment horizontal="left" vertical="center" wrapText="1"/>
    </xf>
    <xf numFmtId="0" fontId="49" fillId="0" borderId="13" xfId="0" applyFont="1" applyBorder="1" applyAlignment="1">
      <alignment vertical="center" wrapText="1"/>
    </xf>
    <xf numFmtId="0" fontId="49" fillId="0" borderId="13" xfId="0" applyFont="1" applyBorder="1" applyAlignment="1">
      <alignment horizontal="left" vertical="center" wrapText="1"/>
    </xf>
    <xf numFmtId="0" fontId="0" fillId="0" borderId="13" xfId="0" applyFont="1" applyBorder="1" applyAlignment="1">
      <alignment horizontal="left" vertical="center" wrapText="1"/>
    </xf>
    <xf numFmtId="0" fontId="7" fillId="0" borderId="13" xfId="0" applyFont="1" applyBorder="1" applyAlignment="1">
      <alignment vertical="center" wrapText="1"/>
    </xf>
    <xf numFmtId="0" fontId="48" fillId="0" borderId="13" xfId="0" applyFont="1" applyBorder="1" applyAlignment="1">
      <alignment horizontal="left" vertical="center" wrapText="1"/>
    </xf>
    <xf numFmtId="0" fontId="50" fillId="33" borderId="13" xfId="0" applyFont="1" applyFill="1" applyBorder="1" applyAlignment="1">
      <alignment horizontal="center" vertical="center" wrapText="1"/>
    </xf>
    <xf numFmtId="49" fontId="48" fillId="0" borderId="13" xfId="0" applyNumberFormat="1" applyFont="1" applyBorder="1" applyAlignment="1">
      <alignment horizontal="center" vertical="center" wrapText="1"/>
    </xf>
    <xf numFmtId="0" fontId="2" fillId="0" borderId="12" xfId="0" applyFont="1" applyFill="1" applyBorder="1" applyAlignment="1">
      <alignment vertical="center" wrapText="1"/>
    </xf>
    <xf numFmtId="0" fontId="7" fillId="0" borderId="12" xfId="0" applyFont="1" applyFill="1" applyBorder="1" applyAlignment="1">
      <alignment vertical="center" wrapText="1"/>
    </xf>
    <xf numFmtId="0" fontId="2" fillId="0" borderId="12" xfId="0" applyFont="1" applyFill="1" applyBorder="1" applyAlignment="1">
      <alignment vertical="center" wrapText="1"/>
    </xf>
    <xf numFmtId="0" fontId="7" fillId="0" borderId="12" xfId="0" applyFont="1" applyBorder="1" applyAlignment="1">
      <alignment vertical="center" wrapText="1"/>
    </xf>
    <xf numFmtId="0" fontId="7" fillId="0" borderId="0" xfId="0" applyFont="1" applyAlignment="1">
      <alignment wrapText="1"/>
    </xf>
    <xf numFmtId="0" fontId="2" fillId="0" borderId="12" xfId="0" applyFont="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Alignment="1">
      <alignment horizontal="justify" vertical="top" wrapText="1"/>
    </xf>
    <xf numFmtId="0" fontId="51" fillId="0" borderId="0" xfId="0" applyFont="1" applyAlignment="1">
      <alignment horizontal="justify" vertical="top" wrapText="1"/>
    </xf>
    <xf numFmtId="0" fontId="45" fillId="0" borderId="0" xfId="0" applyFont="1" applyBorder="1" applyAlignment="1" applyProtection="1">
      <alignment horizontal="center" vertical="top" wrapText="1"/>
      <protection/>
    </xf>
    <xf numFmtId="0" fontId="46" fillId="0" borderId="14" xfId="0" applyFont="1" applyBorder="1" applyAlignment="1" applyProtection="1">
      <alignment horizontal="right"/>
      <protection/>
    </xf>
    <xf numFmtId="0" fontId="46" fillId="0" borderId="15" xfId="0" applyFont="1" applyBorder="1" applyAlignment="1" applyProtection="1">
      <alignment horizontal="right"/>
      <protection/>
    </xf>
    <xf numFmtId="0" fontId="46" fillId="0" borderId="11" xfId="0" applyFont="1" applyBorder="1" applyAlignment="1" applyProtection="1">
      <alignment horizontal="right"/>
      <protection/>
    </xf>
    <xf numFmtId="0" fontId="25" fillId="0" borderId="0" xfId="0" applyFont="1" applyAlignment="1" applyProtection="1">
      <alignment horizontal="center" vertical="justify" wrapText="1"/>
      <protection/>
    </xf>
    <xf numFmtId="0" fontId="25" fillId="0" borderId="0" xfId="0" applyFont="1" applyBorder="1" applyAlignment="1" applyProtection="1">
      <alignment horizontal="center" vertical="justify" wrapText="1"/>
      <protection/>
    </xf>
    <xf numFmtId="0" fontId="4" fillId="0" borderId="0" xfId="0" applyFont="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41" t="s">
        <v>15</v>
      </c>
      <c r="B1" s="42"/>
      <c r="C1" s="42"/>
      <c r="D1" s="42"/>
      <c r="E1" s="42"/>
      <c r="F1" s="42"/>
      <c r="G1" s="42"/>
      <c r="H1" s="42"/>
      <c r="I1" s="42"/>
      <c r="J1" s="42"/>
      <c r="K1" s="42"/>
      <c r="L1" s="42"/>
    </row>
    <row r="2" spans="1:12" ht="15">
      <c r="A2" s="42"/>
      <c r="B2" s="42"/>
      <c r="C2" s="42"/>
      <c r="D2" s="42"/>
      <c r="E2" s="42"/>
      <c r="F2" s="42"/>
      <c r="G2" s="42"/>
      <c r="H2" s="42"/>
      <c r="I2" s="42"/>
      <c r="J2" s="42"/>
      <c r="K2" s="42"/>
      <c r="L2" s="42"/>
    </row>
    <row r="3" spans="1:12" ht="15">
      <c r="A3" s="42"/>
      <c r="B3" s="42"/>
      <c r="C3" s="42"/>
      <c r="D3" s="42"/>
      <c r="E3" s="42"/>
      <c r="F3" s="42"/>
      <c r="G3" s="42"/>
      <c r="H3" s="42"/>
      <c r="I3" s="42"/>
      <c r="J3" s="42"/>
      <c r="K3" s="42"/>
      <c r="L3" s="42"/>
    </row>
    <row r="4" spans="1:12" ht="15">
      <c r="A4" s="42"/>
      <c r="B4" s="42"/>
      <c r="C4" s="42"/>
      <c r="D4" s="42"/>
      <c r="E4" s="42"/>
      <c r="F4" s="42"/>
      <c r="G4" s="42"/>
      <c r="H4" s="42"/>
      <c r="I4" s="42"/>
      <c r="J4" s="42"/>
      <c r="K4" s="42"/>
      <c r="L4" s="42"/>
    </row>
    <row r="5" spans="1:12" ht="15">
      <c r="A5" s="42"/>
      <c r="B5" s="42"/>
      <c r="C5" s="42"/>
      <c r="D5" s="42"/>
      <c r="E5" s="42"/>
      <c r="F5" s="42"/>
      <c r="G5" s="42"/>
      <c r="H5" s="42"/>
      <c r="I5" s="42"/>
      <c r="J5" s="42"/>
      <c r="K5" s="42"/>
      <c r="L5" s="42"/>
    </row>
    <row r="6" spans="1:12" ht="15">
      <c r="A6" s="42"/>
      <c r="B6" s="42"/>
      <c r="C6" s="42"/>
      <c r="D6" s="42"/>
      <c r="E6" s="42"/>
      <c r="F6" s="42"/>
      <c r="G6" s="42"/>
      <c r="H6" s="42"/>
      <c r="I6" s="42"/>
      <c r="J6" s="42"/>
      <c r="K6" s="42"/>
      <c r="L6" s="42"/>
    </row>
    <row r="7" spans="1:12" ht="15">
      <c r="A7" s="42"/>
      <c r="B7" s="42"/>
      <c r="C7" s="42"/>
      <c r="D7" s="42"/>
      <c r="E7" s="42"/>
      <c r="F7" s="42"/>
      <c r="G7" s="42"/>
      <c r="H7" s="42"/>
      <c r="I7" s="42"/>
      <c r="J7" s="42"/>
      <c r="K7" s="42"/>
      <c r="L7" s="42"/>
    </row>
    <row r="8" spans="1:12" ht="15">
      <c r="A8" s="42"/>
      <c r="B8" s="42"/>
      <c r="C8" s="42"/>
      <c r="D8" s="42"/>
      <c r="E8" s="42"/>
      <c r="F8" s="42"/>
      <c r="G8" s="42"/>
      <c r="H8" s="42"/>
      <c r="I8" s="42"/>
      <c r="J8" s="42"/>
      <c r="K8" s="42"/>
      <c r="L8" s="42"/>
    </row>
    <row r="9" spans="1:12" ht="15">
      <c r="A9" s="42"/>
      <c r="B9" s="42"/>
      <c r="C9" s="42"/>
      <c r="D9" s="42"/>
      <c r="E9" s="42"/>
      <c r="F9" s="42"/>
      <c r="G9" s="42"/>
      <c r="H9" s="42"/>
      <c r="I9" s="42"/>
      <c r="J9" s="42"/>
      <c r="K9" s="42"/>
      <c r="L9" s="42"/>
    </row>
    <row r="10" spans="1:12" ht="15">
      <c r="A10" s="42"/>
      <c r="B10" s="42"/>
      <c r="C10" s="42"/>
      <c r="D10" s="42"/>
      <c r="E10" s="42"/>
      <c r="F10" s="42"/>
      <c r="G10" s="42"/>
      <c r="H10" s="42"/>
      <c r="I10" s="42"/>
      <c r="J10" s="42"/>
      <c r="K10" s="42"/>
      <c r="L10" s="42"/>
    </row>
    <row r="11" spans="1:12" ht="15">
      <c r="A11" s="42"/>
      <c r="B11" s="42"/>
      <c r="C11" s="42"/>
      <c r="D11" s="42"/>
      <c r="E11" s="42"/>
      <c r="F11" s="42"/>
      <c r="G11" s="42"/>
      <c r="H11" s="42"/>
      <c r="I11" s="42"/>
      <c r="J11" s="42"/>
      <c r="K11" s="42"/>
      <c r="L11" s="42"/>
    </row>
    <row r="12" spans="1:12" ht="15">
      <c r="A12" s="42"/>
      <c r="B12" s="42"/>
      <c r="C12" s="42"/>
      <c r="D12" s="42"/>
      <c r="E12" s="42"/>
      <c r="F12" s="42"/>
      <c r="G12" s="42"/>
      <c r="H12" s="42"/>
      <c r="I12" s="42"/>
      <c r="J12" s="42"/>
      <c r="K12" s="42"/>
      <c r="L12" s="42"/>
    </row>
    <row r="13" spans="1:12" ht="15">
      <c r="A13" s="42"/>
      <c r="B13" s="42"/>
      <c r="C13" s="42"/>
      <c r="D13" s="42"/>
      <c r="E13" s="42"/>
      <c r="F13" s="42"/>
      <c r="G13" s="42"/>
      <c r="H13" s="42"/>
      <c r="I13" s="42"/>
      <c r="J13" s="42"/>
      <c r="K13" s="42"/>
      <c r="L13" s="42"/>
    </row>
    <row r="14" spans="1:12" ht="15">
      <c r="A14" s="42"/>
      <c r="B14" s="42"/>
      <c r="C14" s="42"/>
      <c r="D14" s="42"/>
      <c r="E14" s="42"/>
      <c r="F14" s="42"/>
      <c r="G14" s="42"/>
      <c r="H14" s="42"/>
      <c r="I14" s="42"/>
      <c r="J14" s="42"/>
      <c r="K14" s="42"/>
      <c r="L14" s="42"/>
    </row>
    <row r="15" spans="1:12" ht="15">
      <c r="A15" s="42"/>
      <c r="B15" s="42"/>
      <c r="C15" s="42"/>
      <c r="D15" s="42"/>
      <c r="E15" s="42"/>
      <c r="F15" s="42"/>
      <c r="G15" s="42"/>
      <c r="H15" s="42"/>
      <c r="I15" s="42"/>
      <c r="J15" s="42"/>
      <c r="K15" s="42"/>
      <c r="L15" s="42"/>
    </row>
    <row r="16" spans="1:12" ht="15">
      <c r="A16" s="42"/>
      <c r="B16" s="42"/>
      <c r="C16" s="42"/>
      <c r="D16" s="42"/>
      <c r="E16" s="42"/>
      <c r="F16" s="42"/>
      <c r="G16" s="42"/>
      <c r="H16" s="42"/>
      <c r="I16" s="42"/>
      <c r="J16" s="42"/>
      <c r="K16" s="42"/>
      <c r="L16" s="42"/>
    </row>
    <row r="17" spans="1:12" ht="15">
      <c r="A17" s="42"/>
      <c r="B17" s="42"/>
      <c r="C17" s="42"/>
      <c r="D17" s="42"/>
      <c r="E17" s="42"/>
      <c r="F17" s="42"/>
      <c r="G17" s="42"/>
      <c r="H17" s="42"/>
      <c r="I17" s="42"/>
      <c r="J17" s="42"/>
      <c r="K17" s="42"/>
      <c r="L17" s="42"/>
    </row>
    <row r="18" spans="1:12" ht="15">
      <c r="A18" s="42"/>
      <c r="B18" s="42"/>
      <c r="C18" s="42"/>
      <c r="D18" s="42"/>
      <c r="E18" s="42"/>
      <c r="F18" s="42"/>
      <c r="G18" s="42"/>
      <c r="H18" s="42"/>
      <c r="I18" s="42"/>
      <c r="J18" s="42"/>
      <c r="K18" s="42"/>
      <c r="L18" s="42"/>
    </row>
    <row r="19" spans="1:12" ht="15">
      <c r="A19" s="42"/>
      <c r="B19" s="42"/>
      <c r="C19" s="42"/>
      <c r="D19" s="42"/>
      <c r="E19" s="42"/>
      <c r="F19" s="42"/>
      <c r="G19" s="42"/>
      <c r="H19" s="42"/>
      <c r="I19" s="42"/>
      <c r="J19" s="42"/>
      <c r="K19" s="42"/>
      <c r="L19" s="42"/>
    </row>
    <row r="20" spans="1:12" ht="15">
      <c r="A20" s="42"/>
      <c r="B20" s="42"/>
      <c r="C20" s="42"/>
      <c r="D20" s="42"/>
      <c r="E20" s="42"/>
      <c r="F20" s="42"/>
      <c r="G20" s="42"/>
      <c r="H20" s="42"/>
      <c r="I20" s="42"/>
      <c r="J20" s="42"/>
      <c r="K20" s="42"/>
      <c r="L20" s="42"/>
    </row>
    <row r="21" spans="1:12" ht="15">
      <c r="A21" s="42"/>
      <c r="B21" s="42"/>
      <c r="C21" s="42"/>
      <c r="D21" s="42"/>
      <c r="E21" s="42"/>
      <c r="F21" s="42"/>
      <c r="G21" s="42"/>
      <c r="H21" s="42"/>
      <c r="I21" s="42"/>
      <c r="J21" s="42"/>
      <c r="K21" s="42"/>
      <c r="L21" s="42"/>
    </row>
    <row r="22" spans="1:12" ht="15">
      <c r="A22" s="42"/>
      <c r="B22" s="42"/>
      <c r="C22" s="42"/>
      <c r="D22" s="42"/>
      <c r="E22" s="42"/>
      <c r="F22" s="42"/>
      <c r="G22" s="42"/>
      <c r="H22" s="42"/>
      <c r="I22" s="42"/>
      <c r="J22" s="42"/>
      <c r="K22" s="42"/>
      <c r="L22" s="42"/>
    </row>
    <row r="23" spans="1:12" ht="15">
      <c r="A23" s="42"/>
      <c r="B23" s="42"/>
      <c r="C23" s="42"/>
      <c r="D23" s="42"/>
      <c r="E23" s="42"/>
      <c r="F23" s="42"/>
      <c r="G23" s="42"/>
      <c r="H23" s="42"/>
      <c r="I23" s="42"/>
      <c r="J23" s="42"/>
      <c r="K23" s="42"/>
      <c r="L23" s="42"/>
    </row>
    <row r="24" spans="1:12" ht="15">
      <c r="A24" s="42"/>
      <c r="B24" s="42"/>
      <c r="C24" s="42"/>
      <c r="D24" s="42"/>
      <c r="E24" s="42"/>
      <c r="F24" s="42"/>
      <c r="G24" s="42"/>
      <c r="H24" s="42"/>
      <c r="I24" s="42"/>
      <c r="J24" s="42"/>
      <c r="K24" s="42"/>
      <c r="L24" s="42"/>
    </row>
    <row r="25" spans="1:12" ht="15">
      <c r="A25" s="42"/>
      <c r="B25" s="42"/>
      <c r="C25" s="42"/>
      <c r="D25" s="42"/>
      <c r="E25" s="42"/>
      <c r="F25" s="42"/>
      <c r="G25" s="42"/>
      <c r="H25" s="42"/>
      <c r="I25" s="42"/>
      <c r="J25" s="42"/>
      <c r="K25" s="42"/>
      <c r="L25" s="42"/>
    </row>
    <row r="26" spans="1:12" ht="15">
      <c r="A26" s="42"/>
      <c r="B26" s="42"/>
      <c r="C26" s="42"/>
      <c r="D26" s="42"/>
      <c r="E26" s="42"/>
      <c r="F26" s="42"/>
      <c r="G26" s="42"/>
      <c r="H26" s="42"/>
      <c r="I26" s="42"/>
      <c r="J26" s="42"/>
      <c r="K26" s="42"/>
      <c r="L26" s="42"/>
    </row>
    <row r="27" spans="1:12" ht="15">
      <c r="A27" s="42"/>
      <c r="B27" s="42"/>
      <c r="C27" s="42"/>
      <c r="D27" s="42"/>
      <c r="E27" s="42"/>
      <c r="F27" s="42"/>
      <c r="G27" s="42"/>
      <c r="H27" s="42"/>
      <c r="I27" s="42"/>
      <c r="J27" s="42"/>
      <c r="K27" s="42"/>
      <c r="L27" s="42"/>
    </row>
    <row r="28" spans="1:12" ht="15">
      <c r="A28" s="42"/>
      <c r="B28" s="42"/>
      <c r="C28" s="42"/>
      <c r="D28" s="42"/>
      <c r="E28" s="42"/>
      <c r="F28" s="42"/>
      <c r="G28" s="42"/>
      <c r="H28" s="42"/>
      <c r="I28" s="42"/>
      <c r="J28" s="42"/>
      <c r="K28" s="42"/>
      <c r="L28" s="42"/>
    </row>
    <row r="29" spans="1:12" ht="15">
      <c r="A29" s="42"/>
      <c r="B29" s="42"/>
      <c r="C29" s="42"/>
      <c r="D29" s="42"/>
      <c r="E29" s="42"/>
      <c r="F29" s="42"/>
      <c r="G29" s="42"/>
      <c r="H29" s="42"/>
      <c r="I29" s="42"/>
      <c r="J29" s="42"/>
      <c r="K29" s="42"/>
      <c r="L29" s="42"/>
    </row>
    <row r="30" spans="1:12" ht="15">
      <c r="A30" s="42"/>
      <c r="B30" s="42"/>
      <c r="C30" s="42"/>
      <c r="D30" s="42"/>
      <c r="E30" s="42"/>
      <c r="F30" s="42"/>
      <c r="G30" s="42"/>
      <c r="H30" s="42"/>
      <c r="I30" s="42"/>
      <c r="J30" s="42"/>
      <c r="K30" s="42"/>
      <c r="L30" s="42"/>
    </row>
    <row r="31" spans="1:12" ht="15">
      <c r="A31" s="42"/>
      <c r="B31" s="42"/>
      <c r="C31" s="42"/>
      <c r="D31" s="42"/>
      <c r="E31" s="42"/>
      <c r="F31" s="42"/>
      <c r="G31" s="42"/>
      <c r="H31" s="42"/>
      <c r="I31" s="42"/>
      <c r="J31" s="42"/>
      <c r="K31" s="42"/>
      <c r="L31" s="42"/>
    </row>
    <row r="32" spans="1:12" ht="15">
      <c r="A32" s="42"/>
      <c r="B32" s="42"/>
      <c r="C32" s="42"/>
      <c r="D32" s="42"/>
      <c r="E32" s="42"/>
      <c r="F32" s="42"/>
      <c r="G32" s="42"/>
      <c r="H32" s="42"/>
      <c r="I32" s="42"/>
      <c r="J32" s="42"/>
      <c r="K32" s="42"/>
      <c r="L32" s="42"/>
    </row>
    <row r="33" spans="1:12" ht="15">
      <c r="A33" s="42"/>
      <c r="B33" s="42"/>
      <c r="C33" s="42"/>
      <c r="D33" s="42"/>
      <c r="E33" s="42"/>
      <c r="F33" s="42"/>
      <c r="G33" s="42"/>
      <c r="H33" s="42"/>
      <c r="I33" s="42"/>
      <c r="J33" s="42"/>
      <c r="K33" s="42"/>
      <c r="L33" s="42"/>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3"/>
  <sheetViews>
    <sheetView tabSelected="1" zoomScalePageLayoutView="0" workbookViewId="0" topLeftCell="A1">
      <selection activeCell="F3" sqref="F3"/>
    </sheetView>
  </sheetViews>
  <sheetFormatPr defaultColWidth="9.140625" defaultRowHeight="15"/>
  <cols>
    <col min="2" max="2" width="32.7109375" style="0" customWidth="1"/>
    <col min="3" max="3" width="33.140625" style="0" customWidth="1"/>
    <col min="4" max="4" width="9.28125" style="0" bestFit="1" customWidth="1"/>
    <col min="5" max="5" width="9.57421875" style="0" bestFit="1" customWidth="1"/>
    <col min="6" max="6" width="26.7109375" style="0" customWidth="1"/>
    <col min="7" max="7" width="14.421875" style="0" customWidth="1"/>
    <col min="8" max="8" width="15.00390625" style="0" customWidth="1"/>
    <col min="9" max="9" width="18.00390625" style="0" customWidth="1"/>
    <col min="10" max="10" width="24.57421875" style="0" customWidth="1"/>
  </cols>
  <sheetData>
    <row r="1" spans="1:10" ht="42.75" customHeight="1">
      <c r="A1" s="43" t="s">
        <v>97</v>
      </c>
      <c r="B1" s="43"/>
      <c r="C1" s="43"/>
      <c r="D1" s="43"/>
      <c r="E1" s="43"/>
      <c r="F1" s="43"/>
      <c r="G1" s="43"/>
      <c r="H1" s="43"/>
      <c r="I1" s="43"/>
      <c r="J1" s="43"/>
    </row>
    <row r="2" spans="1:10" ht="57">
      <c r="A2" s="3" t="s">
        <v>0</v>
      </c>
      <c r="B2" s="3" t="s">
        <v>1</v>
      </c>
      <c r="C2" s="3" t="s">
        <v>5</v>
      </c>
      <c r="D2" s="3" t="s">
        <v>2</v>
      </c>
      <c r="E2" s="3" t="s">
        <v>4</v>
      </c>
      <c r="F2" s="15" t="s">
        <v>6</v>
      </c>
      <c r="G2" s="16" t="s">
        <v>7</v>
      </c>
      <c r="H2" s="17" t="s">
        <v>8</v>
      </c>
      <c r="I2" s="16" t="s">
        <v>9</v>
      </c>
      <c r="J2" s="17" t="s">
        <v>10</v>
      </c>
    </row>
    <row r="3" spans="1:10" ht="38.25">
      <c r="A3" s="33" t="s">
        <v>56</v>
      </c>
      <c r="B3" s="25" t="s">
        <v>31</v>
      </c>
      <c r="C3" s="7"/>
      <c r="D3" s="8" t="s">
        <v>3</v>
      </c>
      <c r="E3" s="32">
        <v>5</v>
      </c>
      <c r="F3" s="11"/>
      <c r="G3" s="10">
        <f aca="true" t="shared" si="0" ref="G3:G19">SUM(E3*F3)</f>
        <v>0</v>
      </c>
      <c r="H3" s="10">
        <f aca="true" t="shared" si="1" ref="H3:H19">SUM(G3*I3)</f>
        <v>0</v>
      </c>
      <c r="I3" s="9">
        <v>0.2</v>
      </c>
      <c r="J3" s="10">
        <f aca="true" t="shared" si="2" ref="J3:J19">SUM(G3,H3)</f>
        <v>0</v>
      </c>
    </row>
    <row r="4" spans="1:10" ht="38.25">
      <c r="A4" s="33" t="s">
        <v>57</v>
      </c>
      <c r="B4" s="25" t="s">
        <v>17</v>
      </c>
      <c r="C4" s="7"/>
      <c r="D4" s="8" t="s">
        <v>3</v>
      </c>
      <c r="E4" s="32">
        <v>5</v>
      </c>
      <c r="F4" s="11"/>
      <c r="G4" s="10">
        <f t="shared" si="0"/>
        <v>0</v>
      </c>
      <c r="H4" s="10">
        <f t="shared" si="1"/>
        <v>0</v>
      </c>
      <c r="I4" s="9">
        <v>0.2</v>
      </c>
      <c r="J4" s="10">
        <f t="shared" si="2"/>
        <v>0</v>
      </c>
    </row>
    <row r="5" spans="1:10" ht="38.25">
      <c r="A5" s="33" t="s">
        <v>58</v>
      </c>
      <c r="B5" s="25" t="s">
        <v>18</v>
      </c>
      <c r="C5" s="7"/>
      <c r="D5" s="8" t="s">
        <v>3</v>
      </c>
      <c r="E5" s="32">
        <v>5</v>
      </c>
      <c r="F5" s="11"/>
      <c r="G5" s="10">
        <f t="shared" si="0"/>
        <v>0</v>
      </c>
      <c r="H5" s="10">
        <f t="shared" si="1"/>
        <v>0</v>
      </c>
      <c r="I5" s="9">
        <v>0.2</v>
      </c>
      <c r="J5" s="10">
        <f t="shared" si="2"/>
        <v>0</v>
      </c>
    </row>
    <row r="6" spans="1:10" ht="25.5">
      <c r="A6" s="33" t="s">
        <v>59</v>
      </c>
      <c r="B6" s="25" t="s">
        <v>19</v>
      </c>
      <c r="C6" s="7"/>
      <c r="D6" s="8" t="s">
        <v>3</v>
      </c>
      <c r="E6" s="32">
        <v>20</v>
      </c>
      <c r="F6" s="11"/>
      <c r="G6" s="10">
        <f t="shared" si="0"/>
        <v>0</v>
      </c>
      <c r="H6" s="10">
        <f t="shared" si="1"/>
        <v>0</v>
      </c>
      <c r="I6" s="9">
        <v>0.2</v>
      </c>
      <c r="J6" s="10">
        <f t="shared" si="2"/>
        <v>0</v>
      </c>
    </row>
    <row r="7" spans="1:10" ht="25.5">
      <c r="A7" s="33" t="s">
        <v>60</v>
      </c>
      <c r="B7" s="25" t="s">
        <v>20</v>
      </c>
      <c r="C7" s="7"/>
      <c r="D7" s="8" t="s">
        <v>3</v>
      </c>
      <c r="E7" s="32">
        <v>10</v>
      </c>
      <c r="F7" s="11"/>
      <c r="G7" s="10">
        <f t="shared" si="0"/>
        <v>0</v>
      </c>
      <c r="H7" s="10">
        <f t="shared" si="1"/>
        <v>0</v>
      </c>
      <c r="I7" s="9">
        <v>0.2</v>
      </c>
      <c r="J7" s="10">
        <f t="shared" si="2"/>
        <v>0</v>
      </c>
    </row>
    <row r="8" spans="1:10" ht="38.25">
      <c r="A8" s="33" t="s">
        <v>61</v>
      </c>
      <c r="B8" s="25" t="s">
        <v>32</v>
      </c>
      <c r="C8" s="7"/>
      <c r="D8" s="8" t="s">
        <v>3</v>
      </c>
      <c r="E8" s="32">
        <v>10</v>
      </c>
      <c r="F8" s="11"/>
      <c r="G8" s="10">
        <f t="shared" si="0"/>
        <v>0</v>
      </c>
      <c r="H8" s="10">
        <f t="shared" si="1"/>
        <v>0</v>
      </c>
      <c r="I8" s="9">
        <v>0.2</v>
      </c>
      <c r="J8" s="10">
        <f t="shared" si="2"/>
        <v>0</v>
      </c>
    </row>
    <row r="9" spans="1:10" ht="38.25">
      <c r="A9" s="33" t="s">
        <v>62</v>
      </c>
      <c r="B9" s="25" t="s">
        <v>33</v>
      </c>
      <c r="C9" s="7"/>
      <c r="D9" s="8" t="s">
        <v>3</v>
      </c>
      <c r="E9" s="32">
        <v>5</v>
      </c>
      <c r="F9" s="11"/>
      <c r="G9" s="10">
        <f t="shared" si="0"/>
        <v>0</v>
      </c>
      <c r="H9" s="10">
        <f t="shared" si="1"/>
        <v>0</v>
      </c>
      <c r="I9" s="9">
        <v>0.2</v>
      </c>
      <c r="J9" s="10">
        <f t="shared" si="2"/>
        <v>0</v>
      </c>
    </row>
    <row r="10" spans="1:10" ht="130.5">
      <c r="A10" s="33" t="s">
        <v>63</v>
      </c>
      <c r="B10" s="26" t="s">
        <v>34</v>
      </c>
      <c r="C10" s="7"/>
      <c r="D10" s="8" t="s">
        <v>3</v>
      </c>
      <c r="E10" s="32">
        <v>2</v>
      </c>
      <c r="F10" s="11"/>
      <c r="G10" s="10">
        <f t="shared" si="0"/>
        <v>0</v>
      </c>
      <c r="H10" s="10">
        <f t="shared" si="1"/>
        <v>0</v>
      </c>
      <c r="I10" s="9">
        <v>0.2</v>
      </c>
      <c r="J10" s="10">
        <f t="shared" si="2"/>
        <v>0</v>
      </c>
    </row>
    <row r="11" spans="1:10" ht="25.5">
      <c r="A11" s="33" t="s">
        <v>64</v>
      </c>
      <c r="B11" s="26" t="s">
        <v>21</v>
      </c>
      <c r="C11" s="7"/>
      <c r="D11" s="8" t="s">
        <v>3</v>
      </c>
      <c r="E11" s="32">
        <v>5</v>
      </c>
      <c r="F11" s="11"/>
      <c r="G11" s="10">
        <f t="shared" si="0"/>
        <v>0</v>
      </c>
      <c r="H11" s="10">
        <f t="shared" si="1"/>
        <v>0</v>
      </c>
      <c r="I11" s="9">
        <v>0.2</v>
      </c>
      <c r="J11" s="10">
        <f t="shared" si="2"/>
        <v>0</v>
      </c>
    </row>
    <row r="12" spans="1:10" ht="25.5">
      <c r="A12" s="33" t="s">
        <v>65</v>
      </c>
      <c r="B12" s="26" t="s">
        <v>22</v>
      </c>
      <c r="C12" s="7"/>
      <c r="D12" s="8" t="s">
        <v>3</v>
      </c>
      <c r="E12" s="32">
        <v>6</v>
      </c>
      <c r="F12" s="11"/>
      <c r="G12" s="10">
        <f t="shared" si="0"/>
        <v>0</v>
      </c>
      <c r="H12" s="10">
        <f t="shared" si="1"/>
        <v>0</v>
      </c>
      <c r="I12" s="9">
        <v>0.2</v>
      </c>
      <c r="J12" s="10">
        <f t="shared" si="2"/>
        <v>0</v>
      </c>
    </row>
    <row r="13" spans="1:10" ht="15">
      <c r="A13" s="33" t="s">
        <v>66</v>
      </c>
      <c r="B13" s="27" t="s">
        <v>23</v>
      </c>
      <c r="C13" s="7"/>
      <c r="D13" s="8" t="s">
        <v>3</v>
      </c>
      <c r="E13" s="32">
        <v>10</v>
      </c>
      <c r="F13" s="11"/>
      <c r="G13" s="10">
        <f t="shared" si="0"/>
        <v>0</v>
      </c>
      <c r="H13" s="10">
        <f t="shared" si="1"/>
        <v>0</v>
      </c>
      <c r="I13" s="9">
        <v>0.2</v>
      </c>
      <c r="J13" s="10">
        <f t="shared" si="2"/>
        <v>0</v>
      </c>
    </row>
    <row r="14" spans="1:10" ht="15">
      <c r="A14" s="33" t="s">
        <v>67</v>
      </c>
      <c r="B14" s="27" t="s">
        <v>24</v>
      </c>
      <c r="C14" s="7"/>
      <c r="D14" s="8" t="s">
        <v>3</v>
      </c>
      <c r="E14" s="32">
        <v>4</v>
      </c>
      <c r="F14" s="11"/>
      <c r="G14" s="10">
        <f t="shared" si="0"/>
        <v>0</v>
      </c>
      <c r="H14" s="10">
        <f t="shared" si="1"/>
        <v>0</v>
      </c>
      <c r="I14" s="9">
        <v>0.2</v>
      </c>
      <c r="J14" s="10">
        <f t="shared" si="2"/>
        <v>0</v>
      </c>
    </row>
    <row r="15" spans="1:10" ht="15">
      <c r="A15" s="33" t="s">
        <v>68</v>
      </c>
      <c r="B15" s="27" t="s">
        <v>25</v>
      </c>
      <c r="C15" s="7"/>
      <c r="D15" s="8" t="s">
        <v>3</v>
      </c>
      <c r="E15" s="32">
        <v>4</v>
      </c>
      <c r="F15" s="11"/>
      <c r="G15" s="10">
        <f t="shared" si="0"/>
        <v>0</v>
      </c>
      <c r="H15" s="10">
        <f t="shared" si="1"/>
        <v>0</v>
      </c>
      <c r="I15" s="9">
        <v>0.2</v>
      </c>
      <c r="J15" s="10">
        <f t="shared" si="2"/>
        <v>0</v>
      </c>
    </row>
    <row r="16" spans="1:10" ht="15">
      <c r="A16" s="33" t="s">
        <v>69</v>
      </c>
      <c r="B16" s="27" t="s">
        <v>26</v>
      </c>
      <c r="C16" s="7"/>
      <c r="D16" s="8" t="s">
        <v>3</v>
      </c>
      <c r="E16" s="32">
        <v>4</v>
      </c>
      <c r="F16" s="11"/>
      <c r="G16" s="10">
        <f t="shared" si="0"/>
        <v>0</v>
      </c>
      <c r="H16" s="10">
        <f t="shared" si="1"/>
        <v>0</v>
      </c>
      <c r="I16" s="9">
        <v>0.2</v>
      </c>
      <c r="J16" s="10">
        <f t="shared" si="2"/>
        <v>0</v>
      </c>
    </row>
    <row r="17" spans="1:10" ht="25.5">
      <c r="A17" s="33" t="s">
        <v>70</v>
      </c>
      <c r="B17" s="28" t="s">
        <v>27</v>
      </c>
      <c r="C17" s="7"/>
      <c r="D17" s="8" t="s">
        <v>3</v>
      </c>
      <c r="E17" s="32">
        <v>2</v>
      </c>
      <c r="F17" s="11"/>
      <c r="G17" s="10">
        <f t="shared" si="0"/>
        <v>0</v>
      </c>
      <c r="H17" s="10">
        <f t="shared" si="1"/>
        <v>0</v>
      </c>
      <c r="I17" s="9">
        <v>0.2</v>
      </c>
      <c r="J17" s="10">
        <f t="shared" si="2"/>
        <v>0</v>
      </c>
    </row>
    <row r="18" spans="1:10" ht="25.5">
      <c r="A18" s="33" t="s">
        <v>71</v>
      </c>
      <c r="B18" s="28" t="s">
        <v>28</v>
      </c>
      <c r="C18" s="7"/>
      <c r="D18" s="8" t="s">
        <v>3</v>
      </c>
      <c r="E18" s="32">
        <v>2</v>
      </c>
      <c r="F18" s="11"/>
      <c r="G18" s="10">
        <f t="shared" si="0"/>
        <v>0</v>
      </c>
      <c r="H18" s="10">
        <f t="shared" si="1"/>
        <v>0</v>
      </c>
      <c r="I18" s="9">
        <v>0.2</v>
      </c>
      <c r="J18" s="10">
        <f t="shared" si="2"/>
        <v>0</v>
      </c>
    </row>
    <row r="19" spans="1:10" ht="25.5">
      <c r="A19" s="33" t="s">
        <v>72</v>
      </c>
      <c r="B19" s="28" t="s">
        <v>29</v>
      </c>
      <c r="C19" s="7"/>
      <c r="D19" s="8" t="s">
        <v>3</v>
      </c>
      <c r="E19" s="32">
        <v>2</v>
      </c>
      <c r="F19" s="11"/>
      <c r="G19" s="10">
        <f t="shared" si="0"/>
        <v>0</v>
      </c>
      <c r="H19" s="10">
        <f t="shared" si="1"/>
        <v>0</v>
      </c>
      <c r="I19" s="9">
        <v>0.2</v>
      </c>
      <c r="J19" s="10">
        <f t="shared" si="2"/>
        <v>0</v>
      </c>
    </row>
    <row r="20" spans="1:10" ht="51">
      <c r="A20" s="33" t="s">
        <v>73</v>
      </c>
      <c r="B20" s="28" t="s">
        <v>30</v>
      </c>
      <c r="C20" s="18"/>
      <c r="D20" s="8" t="s">
        <v>3</v>
      </c>
      <c r="E20" s="32">
        <v>2</v>
      </c>
      <c r="F20" s="8"/>
      <c r="G20" s="10">
        <f aca="true" t="shared" si="3" ref="G20:G42">SUM(E20*F20)</f>
        <v>0</v>
      </c>
      <c r="H20" s="10">
        <f aca="true" t="shared" si="4" ref="H20:H42">SUM(G20*I20)</f>
        <v>0</v>
      </c>
      <c r="I20" s="9">
        <v>0.2</v>
      </c>
      <c r="J20" s="10">
        <f aca="true" t="shared" si="5" ref="J20:J42">SUM(G20,H20)</f>
        <v>0</v>
      </c>
    </row>
    <row r="21" spans="1:10" ht="51">
      <c r="A21" s="33" t="s">
        <v>74</v>
      </c>
      <c r="B21" s="28" t="s">
        <v>35</v>
      </c>
      <c r="C21" s="18"/>
      <c r="D21" s="8" t="s">
        <v>3</v>
      </c>
      <c r="E21" s="32">
        <v>4</v>
      </c>
      <c r="F21" s="8"/>
      <c r="G21" s="10">
        <f t="shared" si="3"/>
        <v>0</v>
      </c>
      <c r="H21" s="10">
        <f t="shared" si="4"/>
        <v>0</v>
      </c>
      <c r="I21" s="9">
        <v>0.2</v>
      </c>
      <c r="J21" s="10">
        <f t="shared" si="5"/>
        <v>0</v>
      </c>
    </row>
    <row r="22" spans="1:10" ht="45">
      <c r="A22" s="33" t="s">
        <v>75</v>
      </c>
      <c r="B22" s="29" t="s">
        <v>36</v>
      </c>
      <c r="C22" s="18"/>
      <c r="D22" s="8" t="s">
        <v>3</v>
      </c>
      <c r="E22" s="32">
        <v>6</v>
      </c>
      <c r="F22" s="8"/>
      <c r="G22" s="10">
        <f t="shared" si="3"/>
        <v>0</v>
      </c>
      <c r="H22" s="10">
        <f t="shared" si="4"/>
        <v>0</v>
      </c>
      <c r="I22" s="9">
        <v>0.2</v>
      </c>
      <c r="J22" s="10">
        <f t="shared" si="5"/>
        <v>0</v>
      </c>
    </row>
    <row r="23" spans="1:10" ht="261">
      <c r="A23" s="33" t="s">
        <v>76</v>
      </c>
      <c r="B23" s="30" t="s">
        <v>37</v>
      </c>
      <c r="C23" s="23"/>
      <c r="D23" s="8" t="s">
        <v>3</v>
      </c>
      <c r="E23" s="32">
        <v>5</v>
      </c>
      <c r="F23" s="24"/>
      <c r="G23" s="10">
        <f t="shared" si="3"/>
        <v>0</v>
      </c>
      <c r="H23" s="10">
        <f t="shared" si="4"/>
        <v>0</v>
      </c>
      <c r="I23" s="9">
        <v>0.2</v>
      </c>
      <c r="J23" s="10">
        <f t="shared" si="5"/>
        <v>0</v>
      </c>
    </row>
    <row r="24" spans="1:10" ht="45">
      <c r="A24" s="33" t="s">
        <v>77</v>
      </c>
      <c r="B24" s="29" t="s">
        <v>38</v>
      </c>
      <c r="C24" s="23"/>
      <c r="D24" s="8" t="s">
        <v>3</v>
      </c>
      <c r="E24" s="32">
        <v>2</v>
      </c>
      <c r="F24" s="24"/>
      <c r="G24" s="10">
        <f t="shared" si="3"/>
        <v>0</v>
      </c>
      <c r="H24" s="10">
        <f t="shared" si="4"/>
        <v>0</v>
      </c>
      <c r="I24" s="9">
        <v>0.2</v>
      </c>
      <c r="J24" s="10">
        <f t="shared" si="5"/>
        <v>0</v>
      </c>
    </row>
    <row r="25" spans="1:10" ht="102.75">
      <c r="A25" s="33" t="s">
        <v>78</v>
      </c>
      <c r="B25" s="29" t="s">
        <v>39</v>
      </c>
      <c r="C25" s="23"/>
      <c r="D25" s="8" t="s">
        <v>3</v>
      </c>
      <c r="E25" s="32">
        <v>10</v>
      </c>
      <c r="F25" s="24"/>
      <c r="G25" s="10">
        <f t="shared" si="3"/>
        <v>0</v>
      </c>
      <c r="H25" s="10">
        <f t="shared" si="4"/>
        <v>0</v>
      </c>
      <c r="I25" s="9">
        <v>0.2</v>
      </c>
      <c r="J25" s="10">
        <f t="shared" si="5"/>
        <v>0</v>
      </c>
    </row>
    <row r="26" spans="1:10" ht="57.75">
      <c r="A26" s="33" t="s">
        <v>79</v>
      </c>
      <c r="B26" s="29" t="s">
        <v>40</v>
      </c>
      <c r="C26" s="23"/>
      <c r="D26" s="8" t="s">
        <v>3</v>
      </c>
      <c r="E26" s="32">
        <v>2</v>
      </c>
      <c r="F26" s="24"/>
      <c r="G26" s="10">
        <f t="shared" si="3"/>
        <v>0</v>
      </c>
      <c r="H26" s="10">
        <f t="shared" si="4"/>
        <v>0</v>
      </c>
      <c r="I26" s="9">
        <v>0.2</v>
      </c>
      <c r="J26" s="10">
        <f t="shared" si="5"/>
        <v>0</v>
      </c>
    </row>
    <row r="27" spans="1:10" ht="57.75">
      <c r="A27" s="33" t="s">
        <v>80</v>
      </c>
      <c r="B27" s="29" t="s">
        <v>41</v>
      </c>
      <c r="C27" s="18"/>
      <c r="D27" s="8" t="s">
        <v>3</v>
      </c>
      <c r="E27" s="32">
        <v>10</v>
      </c>
      <c r="F27" s="8"/>
      <c r="G27" s="10">
        <f t="shared" si="3"/>
        <v>0</v>
      </c>
      <c r="H27" s="10">
        <f t="shared" si="4"/>
        <v>0</v>
      </c>
      <c r="I27" s="9">
        <v>0.2</v>
      </c>
      <c r="J27" s="10">
        <f t="shared" si="5"/>
        <v>0</v>
      </c>
    </row>
    <row r="28" spans="1:10" ht="60">
      <c r="A28" s="33" t="s">
        <v>81</v>
      </c>
      <c r="B28" s="29" t="s">
        <v>42</v>
      </c>
      <c r="C28" s="18"/>
      <c r="D28" s="8" t="s">
        <v>3</v>
      </c>
      <c r="E28" s="32">
        <v>3</v>
      </c>
      <c r="F28" s="8"/>
      <c r="G28" s="10">
        <f t="shared" si="3"/>
        <v>0</v>
      </c>
      <c r="H28" s="10">
        <f t="shared" si="4"/>
        <v>0</v>
      </c>
      <c r="I28" s="9">
        <v>0.2</v>
      </c>
      <c r="J28" s="10">
        <f t="shared" si="5"/>
        <v>0</v>
      </c>
    </row>
    <row r="29" spans="1:10" ht="231">
      <c r="A29" s="33" t="s">
        <v>82</v>
      </c>
      <c r="B29" s="30" t="s">
        <v>43</v>
      </c>
      <c r="C29" s="18"/>
      <c r="D29" s="8" t="s">
        <v>3</v>
      </c>
      <c r="E29" s="32">
        <v>4</v>
      </c>
      <c r="F29" s="8"/>
      <c r="G29" s="10">
        <f t="shared" si="3"/>
        <v>0</v>
      </c>
      <c r="H29" s="10">
        <f t="shared" si="4"/>
        <v>0</v>
      </c>
      <c r="I29" s="9">
        <v>0.2</v>
      </c>
      <c r="J29" s="10">
        <f t="shared" si="5"/>
        <v>0</v>
      </c>
    </row>
    <row r="30" spans="1:10" ht="42.75">
      <c r="A30" s="33" t="s">
        <v>83</v>
      </c>
      <c r="B30" s="26" t="s">
        <v>44</v>
      </c>
      <c r="C30" s="23"/>
      <c r="D30" s="8" t="s">
        <v>3</v>
      </c>
      <c r="E30" s="32">
        <v>20</v>
      </c>
      <c r="F30" s="24"/>
      <c r="G30" s="10">
        <f t="shared" si="3"/>
        <v>0</v>
      </c>
      <c r="H30" s="10">
        <f t="shared" si="4"/>
        <v>0</v>
      </c>
      <c r="I30" s="9">
        <v>0.2</v>
      </c>
      <c r="J30" s="10">
        <f t="shared" si="5"/>
        <v>0</v>
      </c>
    </row>
    <row r="31" spans="1:10" ht="42.75">
      <c r="A31" s="33" t="s">
        <v>84</v>
      </c>
      <c r="B31" s="26" t="s">
        <v>45</v>
      </c>
      <c r="C31" s="23"/>
      <c r="D31" s="8" t="s">
        <v>3</v>
      </c>
      <c r="E31" s="32">
        <v>6</v>
      </c>
      <c r="F31" s="24"/>
      <c r="G31" s="10">
        <f t="shared" si="3"/>
        <v>0</v>
      </c>
      <c r="H31" s="10">
        <f t="shared" si="4"/>
        <v>0</v>
      </c>
      <c r="I31" s="9">
        <v>0.2</v>
      </c>
      <c r="J31" s="10">
        <f t="shared" si="5"/>
        <v>0</v>
      </c>
    </row>
    <row r="32" spans="1:10" ht="42.75">
      <c r="A32" s="33" t="s">
        <v>85</v>
      </c>
      <c r="B32" s="26" t="s">
        <v>46</v>
      </c>
      <c r="C32" s="7"/>
      <c r="D32" s="8" t="s">
        <v>3</v>
      </c>
      <c r="E32" s="32">
        <v>2</v>
      </c>
      <c r="F32" s="11"/>
      <c r="G32" s="10">
        <f t="shared" si="3"/>
        <v>0</v>
      </c>
      <c r="H32" s="10">
        <f t="shared" si="4"/>
        <v>0</v>
      </c>
      <c r="I32" s="9">
        <v>0.2</v>
      </c>
      <c r="J32" s="10">
        <f t="shared" si="5"/>
        <v>0</v>
      </c>
    </row>
    <row r="33" spans="1:10" ht="42.75">
      <c r="A33" s="33" t="s">
        <v>86</v>
      </c>
      <c r="B33" s="26" t="s">
        <v>47</v>
      </c>
      <c r="C33" s="7"/>
      <c r="D33" s="8" t="s">
        <v>3</v>
      </c>
      <c r="E33" s="32">
        <v>5</v>
      </c>
      <c r="F33" s="11"/>
      <c r="G33" s="10">
        <f t="shared" si="3"/>
        <v>0</v>
      </c>
      <c r="H33" s="10">
        <f t="shared" si="4"/>
        <v>0</v>
      </c>
      <c r="I33" s="9">
        <v>0.2</v>
      </c>
      <c r="J33" s="10">
        <f t="shared" si="5"/>
        <v>0</v>
      </c>
    </row>
    <row r="34" spans="1:10" ht="42.75">
      <c r="A34" s="33" t="s">
        <v>87</v>
      </c>
      <c r="B34" s="26" t="s">
        <v>48</v>
      </c>
      <c r="C34" s="7"/>
      <c r="D34" s="8" t="s">
        <v>3</v>
      </c>
      <c r="E34" s="32">
        <v>3</v>
      </c>
      <c r="F34" s="11"/>
      <c r="G34" s="10">
        <f t="shared" si="3"/>
        <v>0</v>
      </c>
      <c r="H34" s="10">
        <f t="shared" si="4"/>
        <v>0</v>
      </c>
      <c r="I34" s="9">
        <v>0.2</v>
      </c>
      <c r="J34" s="10">
        <f t="shared" si="5"/>
        <v>0</v>
      </c>
    </row>
    <row r="35" spans="1:10" ht="85.5">
      <c r="A35" s="33" t="s">
        <v>88</v>
      </c>
      <c r="B35" s="26" t="s">
        <v>49</v>
      </c>
      <c r="C35" s="7"/>
      <c r="D35" s="8" t="s">
        <v>3</v>
      </c>
      <c r="E35" s="32">
        <v>2</v>
      </c>
      <c r="F35" s="11"/>
      <c r="G35" s="10">
        <f t="shared" si="3"/>
        <v>0</v>
      </c>
      <c r="H35" s="10">
        <f t="shared" si="4"/>
        <v>0</v>
      </c>
      <c r="I35" s="9">
        <v>0.2</v>
      </c>
      <c r="J35" s="10">
        <f t="shared" si="5"/>
        <v>0</v>
      </c>
    </row>
    <row r="36" spans="1:10" ht="25.5">
      <c r="A36" s="33" t="s">
        <v>89</v>
      </c>
      <c r="B36" s="31" t="s">
        <v>50</v>
      </c>
      <c r="C36" s="7"/>
      <c r="D36" s="8" t="s">
        <v>3</v>
      </c>
      <c r="E36" s="32">
        <v>2</v>
      </c>
      <c r="F36" s="11"/>
      <c r="G36" s="10">
        <f t="shared" si="3"/>
        <v>0</v>
      </c>
      <c r="H36" s="10">
        <f t="shared" si="4"/>
        <v>0</v>
      </c>
      <c r="I36" s="9">
        <v>0.2</v>
      </c>
      <c r="J36" s="10">
        <f t="shared" si="5"/>
        <v>0</v>
      </c>
    </row>
    <row r="37" spans="1:10" ht="96">
      <c r="A37" s="33" t="s">
        <v>90</v>
      </c>
      <c r="B37" s="30" t="s">
        <v>51</v>
      </c>
      <c r="C37" s="7"/>
      <c r="D37" s="8" t="s">
        <v>3</v>
      </c>
      <c r="E37" s="32">
        <v>3</v>
      </c>
      <c r="F37" s="11"/>
      <c r="G37" s="10">
        <f t="shared" si="3"/>
        <v>0</v>
      </c>
      <c r="H37" s="10">
        <f t="shared" si="4"/>
        <v>0</v>
      </c>
      <c r="I37" s="9">
        <v>0.2</v>
      </c>
      <c r="J37" s="10">
        <f t="shared" si="5"/>
        <v>0</v>
      </c>
    </row>
    <row r="38" spans="1:10" ht="55.5">
      <c r="A38" s="33" t="s">
        <v>91</v>
      </c>
      <c r="B38" s="26" t="s">
        <v>52</v>
      </c>
      <c r="C38" s="7"/>
      <c r="D38" s="8" t="s">
        <v>3</v>
      </c>
      <c r="E38" s="32">
        <v>2</v>
      </c>
      <c r="F38" s="11"/>
      <c r="G38" s="10">
        <f t="shared" si="3"/>
        <v>0</v>
      </c>
      <c r="H38" s="10">
        <f t="shared" si="4"/>
        <v>0</v>
      </c>
      <c r="I38" s="9">
        <v>0.2</v>
      </c>
      <c r="J38" s="10">
        <f t="shared" si="5"/>
        <v>0</v>
      </c>
    </row>
    <row r="39" spans="1:10" ht="55.5">
      <c r="A39" s="33" t="s">
        <v>92</v>
      </c>
      <c r="B39" s="26" t="s">
        <v>53</v>
      </c>
      <c r="C39" s="7"/>
      <c r="D39" s="8" t="s">
        <v>3</v>
      </c>
      <c r="E39" s="32">
        <v>5</v>
      </c>
      <c r="F39" s="11"/>
      <c r="G39" s="10">
        <f t="shared" si="3"/>
        <v>0</v>
      </c>
      <c r="H39" s="10">
        <f t="shared" si="4"/>
        <v>0</v>
      </c>
      <c r="I39" s="9">
        <v>0.2</v>
      </c>
      <c r="J39" s="10">
        <f t="shared" si="5"/>
        <v>0</v>
      </c>
    </row>
    <row r="40" spans="1:10" ht="70.5">
      <c r="A40" s="33" t="s">
        <v>93</v>
      </c>
      <c r="B40" s="26" t="s">
        <v>131</v>
      </c>
      <c r="C40" s="7"/>
      <c r="D40" s="8" t="s">
        <v>3</v>
      </c>
      <c r="E40" s="32">
        <v>2</v>
      </c>
      <c r="F40" s="11"/>
      <c r="G40" s="10">
        <f t="shared" si="3"/>
        <v>0</v>
      </c>
      <c r="H40" s="10">
        <f t="shared" si="4"/>
        <v>0</v>
      </c>
      <c r="I40" s="9">
        <v>0.2</v>
      </c>
      <c r="J40" s="10">
        <f t="shared" si="5"/>
        <v>0</v>
      </c>
    </row>
    <row r="41" spans="1:10" ht="278.25">
      <c r="A41" s="33" t="s">
        <v>94</v>
      </c>
      <c r="B41" s="30" t="s">
        <v>54</v>
      </c>
      <c r="C41" s="7"/>
      <c r="D41" s="8" t="s">
        <v>3</v>
      </c>
      <c r="E41" s="32">
        <v>3</v>
      </c>
      <c r="F41" s="11"/>
      <c r="G41" s="10">
        <f t="shared" si="3"/>
        <v>0</v>
      </c>
      <c r="H41" s="10">
        <f t="shared" si="4"/>
        <v>0</v>
      </c>
      <c r="I41" s="9">
        <v>0.2</v>
      </c>
      <c r="J41" s="10">
        <f t="shared" si="5"/>
        <v>0</v>
      </c>
    </row>
    <row r="42" spans="1:10" ht="68.25">
      <c r="A42" s="33" t="s">
        <v>95</v>
      </c>
      <c r="B42" s="30" t="s">
        <v>55</v>
      </c>
      <c r="C42" s="7"/>
      <c r="D42" s="8" t="s">
        <v>3</v>
      </c>
      <c r="E42" s="32">
        <v>2</v>
      </c>
      <c r="F42" s="11">
        <v>5</v>
      </c>
      <c r="G42" s="10">
        <f t="shared" si="3"/>
        <v>10</v>
      </c>
      <c r="H42" s="10">
        <f t="shared" si="4"/>
        <v>2</v>
      </c>
      <c r="I42" s="9">
        <v>0.2</v>
      </c>
      <c r="J42" s="10">
        <f t="shared" si="5"/>
        <v>12</v>
      </c>
    </row>
    <row r="43" spans="1:10" ht="15">
      <c r="A43" s="44" t="s">
        <v>13</v>
      </c>
      <c r="B43" s="45"/>
      <c r="C43" s="45"/>
      <c r="D43" s="45"/>
      <c r="E43" s="46"/>
      <c r="F43" s="12">
        <f>SUM(F3:F42)</f>
        <v>5</v>
      </c>
      <c r="G43" s="13">
        <f>SUM(G3:G42)</f>
        <v>10</v>
      </c>
      <c r="H43" s="13">
        <f>SUM(H3:H42)</f>
        <v>2</v>
      </c>
      <c r="I43" s="14"/>
      <c r="J43" s="13">
        <f>SUM(J3:J42)</f>
        <v>12</v>
      </c>
    </row>
    <row r="44" spans="1:10" ht="15">
      <c r="A44" s="1"/>
      <c r="B44" s="4"/>
      <c r="C44" s="1"/>
      <c r="D44" s="1"/>
      <c r="E44" s="1"/>
      <c r="F44" s="1"/>
      <c r="G44" s="1"/>
      <c r="H44" s="1"/>
      <c r="I44" s="1"/>
      <c r="J44" s="1"/>
    </row>
    <row r="45" spans="1:10" ht="15">
      <c r="A45" s="1"/>
      <c r="B45" s="4"/>
      <c r="C45" s="1"/>
      <c r="D45" s="1"/>
      <c r="E45" s="1"/>
      <c r="F45" s="1"/>
      <c r="G45" s="1"/>
      <c r="H45" s="1"/>
      <c r="I45" s="1"/>
      <c r="J45" s="1"/>
    </row>
    <row r="46" spans="1:10" ht="15">
      <c r="A46" s="1"/>
      <c r="B46" s="4"/>
      <c r="C46" s="1"/>
      <c r="D46" s="1"/>
      <c r="E46" s="1"/>
      <c r="F46" s="1"/>
      <c r="G46" s="1"/>
      <c r="H46" s="1"/>
      <c r="I46" s="1"/>
      <c r="J46" s="1"/>
    </row>
    <row r="47" spans="1:10" ht="241.5" customHeight="1">
      <c r="A47" s="49" t="s">
        <v>96</v>
      </c>
      <c r="B47" s="49"/>
      <c r="C47" s="49"/>
      <c r="D47" s="49"/>
      <c r="E47" s="49"/>
      <c r="F47" s="49"/>
      <c r="G47" s="49"/>
      <c r="H47" s="49"/>
      <c r="I47" s="49"/>
      <c r="J47" s="49"/>
    </row>
    <row r="48" spans="1:10" ht="15">
      <c r="A48" s="2"/>
      <c r="B48" s="5"/>
      <c r="C48" s="2"/>
      <c r="D48" s="2"/>
      <c r="E48" s="5"/>
      <c r="F48" s="5"/>
      <c r="G48" s="5"/>
      <c r="H48" s="5"/>
      <c r="I48" s="5"/>
      <c r="J48" s="5"/>
    </row>
    <row r="49" spans="1:10" ht="15">
      <c r="A49" s="2"/>
      <c r="B49" s="6"/>
      <c r="C49" s="21"/>
      <c r="D49" s="21"/>
      <c r="E49" s="47" t="s">
        <v>14</v>
      </c>
      <c r="F49" s="47"/>
      <c r="G49" s="47"/>
      <c r="H49" s="47"/>
      <c r="I49" s="47"/>
      <c r="J49" s="47"/>
    </row>
    <row r="50" spans="1:10" ht="15">
      <c r="A50" s="2"/>
      <c r="B50" s="6"/>
      <c r="C50" s="22"/>
      <c r="D50" s="22"/>
      <c r="E50" s="19"/>
      <c r="F50" s="20"/>
      <c r="G50" s="19"/>
      <c r="H50" s="19"/>
      <c r="I50" s="19"/>
      <c r="J50" s="19"/>
    </row>
    <row r="51" spans="1:10" ht="15">
      <c r="A51" s="2"/>
      <c r="B51" s="6"/>
      <c r="C51" s="22"/>
      <c r="D51" s="22"/>
      <c r="E51" s="19" t="s">
        <v>11</v>
      </c>
      <c r="F51" s="48" t="s">
        <v>12</v>
      </c>
      <c r="G51" s="48"/>
      <c r="H51" s="48"/>
      <c r="I51" s="48"/>
      <c r="J51" s="48"/>
    </row>
    <row r="52" spans="1:10" ht="15">
      <c r="A52" s="2"/>
      <c r="B52" s="5"/>
      <c r="C52" s="2"/>
      <c r="D52" s="2"/>
      <c r="E52" s="5"/>
      <c r="F52" s="5"/>
      <c r="G52" s="5"/>
      <c r="H52" s="5"/>
      <c r="I52" s="5"/>
      <c r="J52" s="5"/>
    </row>
    <row r="53" spans="1:10" ht="15">
      <c r="A53" s="2"/>
      <c r="B53" s="5"/>
      <c r="C53" s="2"/>
      <c r="D53" s="2"/>
      <c r="E53" s="2"/>
      <c r="F53" s="2"/>
      <c r="G53" s="2"/>
      <c r="H53" s="2"/>
      <c r="I53" s="2"/>
      <c r="J53" s="2"/>
    </row>
  </sheetData>
  <sheetProtection/>
  <mergeCells count="5">
    <mergeCell ref="A1:J1"/>
    <mergeCell ref="A43:E43"/>
    <mergeCell ref="A47:J47"/>
    <mergeCell ref="E49:J49"/>
    <mergeCell ref="F51:J51"/>
  </mergeCells>
  <printOptions/>
  <pageMargins left="0.7" right="0.7" top="0.75" bottom="0.75" header="0.3" footer="0.3"/>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32">
      <selection activeCell="F34" sqref="F34"/>
    </sheetView>
  </sheetViews>
  <sheetFormatPr defaultColWidth="9.140625" defaultRowHeight="15"/>
  <cols>
    <col min="2" max="2" width="24.00390625" style="0" customWidth="1"/>
    <col min="3" max="3" width="23.00390625" style="0" customWidth="1"/>
    <col min="5" max="5" width="11.00390625" style="0" customWidth="1"/>
    <col min="6" max="6" width="12.140625" style="0" customWidth="1"/>
    <col min="7" max="7" width="10.28125" style="0" customWidth="1"/>
    <col min="8" max="8" width="13.57421875" style="0" customWidth="1"/>
    <col min="9" max="9" width="12.7109375" style="0" customWidth="1"/>
    <col min="10" max="10" width="19.421875" style="0" customWidth="1"/>
  </cols>
  <sheetData>
    <row r="1" spans="1:10" ht="67.5" customHeight="1">
      <c r="A1" s="43" t="s">
        <v>98</v>
      </c>
      <c r="B1" s="43"/>
      <c r="C1" s="43"/>
      <c r="D1" s="43"/>
      <c r="E1" s="43"/>
      <c r="F1" s="43"/>
      <c r="G1" s="43"/>
      <c r="H1" s="43"/>
      <c r="I1" s="43"/>
      <c r="J1" s="43"/>
    </row>
    <row r="2" spans="1:10" ht="85.5">
      <c r="A2" s="3" t="s">
        <v>0</v>
      </c>
      <c r="B2" s="3" t="s">
        <v>1</v>
      </c>
      <c r="C2" s="3" t="s">
        <v>5</v>
      </c>
      <c r="D2" s="3" t="s">
        <v>2</v>
      </c>
      <c r="E2" s="3" t="s">
        <v>4</v>
      </c>
      <c r="F2" s="15" t="s">
        <v>6</v>
      </c>
      <c r="G2" s="16" t="s">
        <v>130</v>
      </c>
      <c r="H2" s="17" t="s">
        <v>8</v>
      </c>
      <c r="I2" s="16" t="s">
        <v>9</v>
      </c>
      <c r="J2" s="17" t="s">
        <v>10</v>
      </c>
    </row>
    <row r="3" spans="1:10" ht="38.25">
      <c r="A3" s="33" t="s">
        <v>56</v>
      </c>
      <c r="B3" s="34" t="s">
        <v>99</v>
      </c>
      <c r="C3" s="7"/>
      <c r="D3" s="8" t="s">
        <v>3</v>
      </c>
      <c r="E3" s="39">
        <v>5</v>
      </c>
      <c r="F3" s="11"/>
      <c r="G3" s="10">
        <f aca="true" t="shared" si="0" ref="G3:G34">SUM(E3*F3)</f>
        <v>0</v>
      </c>
      <c r="H3" s="10">
        <f aca="true" t="shared" si="1" ref="H3:H34">SUM(G3*I3)</f>
        <v>0</v>
      </c>
      <c r="I3" s="9">
        <v>0.2</v>
      </c>
      <c r="J3" s="10">
        <f aca="true" t="shared" si="2" ref="J3:J34">SUM(G3,H3)</f>
        <v>0</v>
      </c>
    </row>
    <row r="4" spans="1:10" ht="51">
      <c r="A4" s="33" t="s">
        <v>57</v>
      </c>
      <c r="B4" s="35" t="s">
        <v>100</v>
      </c>
      <c r="C4" s="7"/>
      <c r="D4" s="8" t="s">
        <v>3</v>
      </c>
      <c r="E4" s="39">
        <v>10</v>
      </c>
      <c r="F4" s="11"/>
      <c r="G4" s="10">
        <f t="shared" si="0"/>
        <v>0</v>
      </c>
      <c r="H4" s="10">
        <f t="shared" si="1"/>
        <v>0</v>
      </c>
      <c r="I4" s="9">
        <v>0.2</v>
      </c>
      <c r="J4" s="10">
        <f t="shared" si="2"/>
        <v>0</v>
      </c>
    </row>
    <row r="5" spans="1:10" ht="89.25">
      <c r="A5" s="33" t="s">
        <v>58</v>
      </c>
      <c r="B5" s="35" t="s">
        <v>101</v>
      </c>
      <c r="C5" s="7"/>
      <c r="D5" s="8" t="s">
        <v>3</v>
      </c>
      <c r="E5" s="40">
        <v>2</v>
      </c>
      <c r="F5" s="11"/>
      <c r="G5" s="10">
        <f t="shared" si="0"/>
        <v>0</v>
      </c>
      <c r="H5" s="10">
        <f t="shared" si="1"/>
        <v>0</v>
      </c>
      <c r="I5" s="9">
        <v>0.2</v>
      </c>
      <c r="J5" s="10">
        <f t="shared" si="2"/>
        <v>0</v>
      </c>
    </row>
    <row r="6" spans="1:10" ht="63.75">
      <c r="A6" s="33" t="s">
        <v>59</v>
      </c>
      <c r="B6" s="34" t="s">
        <v>102</v>
      </c>
      <c r="C6" s="7"/>
      <c r="D6" s="8" t="s">
        <v>3</v>
      </c>
      <c r="E6" s="39">
        <v>1</v>
      </c>
      <c r="F6" s="11"/>
      <c r="G6" s="10">
        <f t="shared" si="0"/>
        <v>0</v>
      </c>
      <c r="H6" s="10">
        <f t="shared" si="1"/>
        <v>0</v>
      </c>
      <c r="I6" s="9">
        <v>0.2</v>
      </c>
      <c r="J6" s="10">
        <f t="shared" si="2"/>
        <v>0</v>
      </c>
    </row>
    <row r="7" spans="1:10" ht="98.25">
      <c r="A7" s="33" t="s">
        <v>60</v>
      </c>
      <c r="B7" s="35" t="s">
        <v>103</v>
      </c>
      <c r="C7" s="7"/>
      <c r="D7" s="8" t="s">
        <v>3</v>
      </c>
      <c r="E7" s="39">
        <v>2</v>
      </c>
      <c r="F7" s="11"/>
      <c r="G7" s="10">
        <f t="shared" si="0"/>
        <v>0</v>
      </c>
      <c r="H7" s="10">
        <f t="shared" si="1"/>
        <v>0</v>
      </c>
      <c r="I7" s="9">
        <v>0.2</v>
      </c>
      <c r="J7" s="10">
        <f t="shared" si="2"/>
        <v>0</v>
      </c>
    </row>
    <row r="8" spans="1:10" ht="100.5">
      <c r="A8" s="33" t="s">
        <v>61</v>
      </c>
      <c r="B8" s="36" t="s">
        <v>104</v>
      </c>
      <c r="C8" s="7"/>
      <c r="D8" s="8" t="s">
        <v>3</v>
      </c>
      <c r="E8" s="39">
        <v>8</v>
      </c>
      <c r="F8" s="11"/>
      <c r="G8" s="10">
        <f t="shared" si="0"/>
        <v>0</v>
      </c>
      <c r="H8" s="10">
        <f t="shared" si="1"/>
        <v>0</v>
      </c>
      <c r="I8" s="9">
        <v>0.2</v>
      </c>
      <c r="J8" s="10">
        <f t="shared" si="2"/>
        <v>0</v>
      </c>
    </row>
    <row r="9" spans="1:10" ht="113.25">
      <c r="A9" s="33" t="s">
        <v>62</v>
      </c>
      <c r="B9" s="36" t="s">
        <v>105</v>
      </c>
      <c r="C9" s="7"/>
      <c r="D9" s="8" t="s">
        <v>3</v>
      </c>
      <c r="E9" s="39">
        <v>4</v>
      </c>
      <c r="F9" s="11"/>
      <c r="G9" s="10">
        <f t="shared" si="0"/>
        <v>0</v>
      </c>
      <c r="H9" s="10">
        <f t="shared" si="1"/>
        <v>0</v>
      </c>
      <c r="I9" s="9">
        <v>0.2</v>
      </c>
      <c r="J9" s="10">
        <f t="shared" si="2"/>
        <v>0</v>
      </c>
    </row>
    <row r="10" spans="1:10" ht="76.5">
      <c r="A10" s="33" t="s">
        <v>63</v>
      </c>
      <c r="B10" s="34" t="s">
        <v>106</v>
      </c>
      <c r="C10" s="7"/>
      <c r="D10" s="8" t="s">
        <v>3</v>
      </c>
      <c r="E10" s="39">
        <v>2</v>
      </c>
      <c r="F10" s="11"/>
      <c r="G10" s="10">
        <f t="shared" si="0"/>
        <v>0</v>
      </c>
      <c r="H10" s="10">
        <f t="shared" si="1"/>
        <v>0</v>
      </c>
      <c r="I10" s="9">
        <v>0.2</v>
      </c>
      <c r="J10" s="10">
        <f t="shared" si="2"/>
        <v>0</v>
      </c>
    </row>
    <row r="11" spans="1:10" ht="140.25">
      <c r="A11" s="33" t="s">
        <v>64</v>
      </c>
      <c r="B11" s="36" t="s">
        <v>107</v>
      </c>
      <c r="C11" s="7"/>
      <c r="D11" s="8" t="s">
        <v>3</v>
      </c>
      <c r="E11" s="39">
        <v>2</v>
      </c>
      <c r="F11" s="11"/>
      <c r="G11" s="10">
        <f t="shared" si="0"/>
        <v>0</v>
      </c>
      <c r="H11" s="10">
        <f t="shared" si="1"/>
        <v>0</v>
      </c>
      <c r="I11" s="9">
        <v>0.2</v>
      </c>
      <c r="J11" s="10">
        <f t="shared" si="2"/>
        <v>0</v>
      </c>
    </row>
    <row r="12" spans="1:10" ht="127.5">
      <c r="A12" s="33" t="s">
        <v>65</v>
      </c>
      <c r="B12" s="34" t="s">
        <v>108</v>
      </c>
      <c r="C12" s="7"/>
      <c r="D12" s="8" t="s">
        <v>3</v>
      </c>
      <c r="E12" s="39">
        <v>2</v>
      </c>
      <c r="F12" s="11"/>
      <c r="G12" s="10">
        <f t="shared" si="0"/>
        <v>0</v>
      </c>
      <c r="H12" s="10">
        <f t="shared" si="1"/>
        <v>0</v>
      </c>
      <c r="I12" s="9">
        <v>0.2</v>
      </c>
      <c r="J12" s="10">
        <f t="shared" si="2"/>
        <v>0</v>
      </c>
    </row>
    <row r="13" spans="1:10" ht="127.5">
      <c r="A13" s="33" t="s">
        <v>66</v>
      </c>
      <c r="B13" s="36" t="s">
        <v>109</v>
      </c>
      <c r="C13" s="7"/>
      <c r="D13" s="8" t="s">
        <v>3</v>
      </c>
      <c r="E13" s="40">
        <v>2</v>
      </c>
      <c r="F13" s="11"/>
      <c r="G13" s="10">
        <f t="shared" si="0"/>
        <v>0</v>
      </c>
      <c r="H13" s="10">
        <f t="shared" si="1"/>
        <v>0</v>
      </c>
      <c r="I13" s="9">
        <v>0.2</v>
      </c>
      <c r="J13" s="10">
        <f t="shared" si="2"/>
        <v>0</v>
      </c>
    </row>
    <row r="14" spans="1:10" ht="63.75">
      <c r="A14" s="33" t="s">
        <v>67</v>
      </c>
      <c r="B14" s="34" t="s">
        <v>110</v>
      </c>
      <c r="C14" s="7"/>
      <c r="D14" s="8" t="s">
        <v>3</v>
      </c>
      <c r="E14" s="39">
        <v>1</v>
      </c>
      <c r="F14" s="11"/>
      <c r="G14" s="10">
        <f t="shared" si="0"/>
        <v>0</v>
      </c>
      <c r="H14" s="10">
        <f t="shared" si="1"/>
        <v>0</v>
      </c>
      <c r="I14" s="9">
        <v>0.2</v>
      </c>
      <c r="J14" s="10">
        <f t="shared" si="2"/>
        <v>0</v>
      </c>
    </row>
    <row r="15" spans="1:10" ht="70.5">
      <c r="A15" s="33" t="s">
        <v>68</v>
      </c>
      <c r="B15" s="37" t="s">
        <v>111</v>
      </c>
      <c r="C15" s="7"/>
      <c r="D15" s="8" t="s">
        <v>3</v>
      </c>
      <c r="E15" s="39">
        <v>5</v>
      </c>
      <c r="F15" s="11"/>
      <c r="G15" s="10">
        <f t="shared" si="0"/>
        <v>0</v>
      </c>
      <c r="H15" s="10">
        <f t="shared" si="1"/>
        <v>0</v>
      </c>
      <c r="I15" s="9">
        <v>0.2</v>
      </c>
      <c r="J15" s="10">
        <f t="shared" si="2"/>
        <v>0</v>
      </c>
    </row>
    <row r="16" spans="1:10" ht="100.5">
      <c r="A16" s="33" t="s">
        <v>69</v>
      </c>
      <c r="B16" s="38" t="s">
        <v>112</v>
      </c>
      <c r="C16" s="7"/>
      <c r="D16" s="8" t="s">
        <v>3</v>
      </c>
      <c r="E16" s="39">
        <v>5</v>
      </c>
      <c r="F16" s="11"/>
      <c r="G16" s="10">
        <f t="shared" si="0"/>
        <v>0</v>
      </c>
      <c r="H16" s="10">
        <f t="shared" si="1"/>
        <v>0</v>
      </c>
      <c r="I16" s="9">
        <v>0.2</v>
      </c>
      <c r="J16" s="10">
        <f t="shared" si="2"/>
        <v>0</v>
      </c>
    </row>
    <row r="17" spans="1:10" ht="409.5">
      <c r="A17" s="33" t="s">
        <v>70</v>
      </c>
      <c r="B17" s="34" t="s">
        <v>113</v>
      </c>
      <c r="C17" s="7"/>
      <c r="D17" s="8" t="s">
        <v>3</v>
      </c>
      <c r="E17" s="39">
        <v>1</v>
      </c>
      <c r="F17" s="11"/>
      <c r="G17" s="10">
        <f t="shared" si="0"/>
        <v>0</v>
      </c>
      <c r="H17" s="10">
        <f t="shared" si="1"/>
        <v>0</v>
      </c>
      <c r="I17" s="9">
        <v>0.2</v>
      </c>
      <c r="J17" s="10">
        <f t="shared" si="2"/>
        <v>0</v>
      </c>
    </row>
    <row r="18" spans="1:10" ht="76.5">
      <c r="A18" s="33" t="s">
        <v>71</v>
      </c>
      <c r="B18" s="34" t="s">
        <v>114</v>
      </c>
      <c r="C18" s="7"/>
      <c r="D18" s="8" t="s">
        <v>3</v>
      </c>
      <c r="E18" s="40">
        <v>35</v>
      </c>
      <c r="F18" s="11"/>
      <c r="G18" s="10">
        <f t="shared" si="0"/>
        <v>0</v>
      </c>
      <c r="H18" s="10">
        <f t="shared" si="1"/>
        <v>0</v>
      </c>
      <c r="I18" s="9">
        <v>0.2</v>
      </c>
      <c r="J18" s="10">
        <f t="shared" si="2"/>
        <v>0</v>
      </c>
    </row>
    <row r="19" spans="1:10" ht="165.75">
      <c r="A19" s="33" t="s">
        <v>72</v>
      </c>
      <c r="B19" s="34" t="s">
        <v>115</v>
      </c>
      <c r="C19" s="7"/>
      <c r="D19" s="8" t="s">
        <v>3</v>
      </c>
      <c r="E19" s="39">
        <v>20</v>
      </c>
      <c r="F19" s="11"/>
      <c r="G19" s="10">
        <f t="shared" si="0"/>
        <v>0</v>
      </c>
      <c r="H19" s="10">
        <f t="shared" si="1"/>
        <v>0</v>
      </c>
      <c r="I19" s="9">
        <v>0.2</v>
      </c>
      <c r="J19" s="10">
        <f t="shared" si="2"/>
        <v>0</v>
      </c>
    </row>
    <row r="20" spans="1:10" ht="89.25">
      <c r="A20" s="33" t="s">
        <v>73</v>
      </c>
      <c r="B20" s="34" t="s">
        <v>116</v>
      </c>
      <c r="C20" s="18"/>
      <c r="D20" s="8" t="s">
        <v>3</v>
      </c>
      <c r="E20" s="39">
        <v>10</v>
      </c>
      <c r="F20" s="8"/>
      <c r="G20" s="10">
        <f t="shared" si="0"/>
        <v>0</v>
      </c>
      <c r="H20" s="10">
        <f t="shared" si="1"/>
        <v>0</v>
      </c>
      <c r="I20" s="9">
        <v>0.2</v>
      </c>
      <c r="J20" s="10">
        <f t="shared" si="2"/>
        <v>0</v>
      </c>
    </row>
    <row r="21" spans="1:10" ht="204">
      <c r="A21" s="33" t="s">
        <v>74</v>
      </c>
      <c r="B21" s="34" t="s">
        <v>117</v>
      </c>
      <c r="C21" s="18"/>
      <c r="D21" s="8" t="s">
        <v>3</v>
      </c>
      <c r="E21" s="39">
        <v>5</v>
      </c>
      <c r="F21" s="8"/>
      <c r="G21" s="10">
        <f t="shared" si="0"/>
        <v>0</v>
      </c>
      <c r="H21" s="10">
        <f t="shared" si="1"/>
        <v>0</v>
      </c>
      <c r="I21" s="9">
        <v>0.2</v>
      </c>
      <c r="J21" s="10">
        <f t="shared" si="2"/>
        <v>0</v>
      </c>
    </row>
    <row r="22" spans="1:10" ht="178.5">
      <c r="A22" s="33" t="s">
        <v>75</v>
      </c>
      <c r="B22" s="34" t="s">
        <v>118</v>
      </c>
      <c r="C22" s="18"/>
      <c r="D22" s="8" t="s">
        <v>3</v>
      </c>
      <c r="E22" s="39">
        <v>20</v>
      </c>
      <c r="F22" s="8"/>
      <c r="G22" s="10">
        <f t="shared" si="0"/>
        <v>0</v>
      </c>
      <c r="H22" s="10">
        <f t="shared" si="1"/>
        <v>0</v>
      </c>
      <c r="I22" s="9">
        <v>0.2</v>
      </c>
      <c r="J22" s="10">
        <f t="shared" si="2"/>
        <v>0</v>
      </c>
    </row>
    <row r="23" spans="1:10" ht="153">
      <c r="A23" s="33" t="s">
        <v>76</v>
      </c>
      <c r="B23" s="34" t="s">
        <v>119</v>
      </c>
      <c r="C23" s="23"/>
      <c r="D23" s="8" t="s">
        <v>3</v>
      </c>
      <c r="E23" s="39">
        <v>10</v>
      </c>
      <c r="F23" s="24"/>
      <c r="G23" s="10">
        <f t="shared" si="0"/>
        <v>0</v>
      </c>
      <c r="H23" s="10">
        <f t="shared" si="1"/>
        <v>0</v>
      </c>
      <c r="I23" s="9">
        <v>0.2</v>
      </c>
      <c r="J23" s="10">
        <f t="shared" si="2"/>
        <v>0</v>
      </c>
    </row>
    <row r="24" spans="1:10" ht="51">
      <c r="A24" s="33" t="s">
        <v>77</v>
      </c>
      <c r="B24" s="34" t="s">
        <v>120</v>
      </c>
      <c r="C24" s="23"/>
      <c r="D24" s="8" t="s">
        <v>3</v>
      </c>
      <c r="E24" s="39">
        <v>5</v>
      </c>
      <c r="F24" s="24"/>
      <c r="G24" s="10">
        <f t="shared" si="0"/>
        <v>0</v>
      </c>
      <c r="H24" s="10">
        <f t="shared" si="1"/>
        <v>0</v>
      </c>
      <c r="I24" s="9">
        <v>0.2</v>
      </c>
      <c r="J24" s="10">
        <f t="shared" si="2"/>
        <v>0</v>
      </c>
    </row>
    <row r="25" spans="1:10" ht="229.5">
      <c r="A25" s="33" t="s">
        <v>78</v>
      </c>
      <c r="B25" s="34" t="s">
        <v>121</v>
      </c>
      <c r="C25" s="23"/>
      <c r="D25" s="8" t="s">
        <v>3</v>
      </c>
      <c r="E25" s="40">
        <v>8</v>
      </c>
      <c r="F25" s="24"/>
      <c r="G25" s="10">
        <f t="shared" si="0"/>
        <v>0</v>
      </c>
      <c r="H25" s="10">
        <f t="shared" si="1"/>
        <v>0</v>
      </c>
      <c r="I25" s="9">
        <v>0.2</v>
      </c>
      <c r="J25" s="10">
        <f t="shared" si="2"/>
        <v>0</v>
      </c>
    </row>
    <row r="26" spans="1:10" ht="38.25">
      <c r="A26" s="33" t="s">
        <v>79</v>
      </c>
      <c r="B26" s="34" t="s">
        <v>16</v>
      </c>
      <c r="C26" s="23"/>
      <c r="D26" s="8" t="s">
        <v>3</v>
      </c>
      <c r="E26" s="40">
        <v>4</v>
      </c>
      <c r="F26" s="24"/>
      <c r="G26" s="10">
        <f t="shared" si="0"/>
        <v>0</v>
      </c>
      <c r="H26" s="10">
        <f t="shared" si="1"/>
        <v>0</v>
      </c>
      <c r="I26" s="9">
        <v>0.2</v>
      </c>
      <c r="J26" s="10">
        <f t="shared" si="2"/>
        <v>0</v>
      </c>
    </row>
    <row r="27" spans="1:10" ht="89.25">
      <c r="A27" s="33" t="s">
        <v>80</v>
      </c>
      <c r="B27" s="34" t="s">
        <v>122</v>
      </c>
      <c r="C27" s="18"/>
      <c r="D27" s="8" t="s">
        <v>3</v>
      </c>
      <c r="E27" s="39">
        <v>5</v>
      </c>
      <c r="F27" s="8"/>
      <c r="G27" s="10">
        <f t="shared" si="0"/>
        <v>0</v>
      </c>
      <c r="H27" s="10">
        <f t="shared" si="1"/>
        <v>0</v>
      </c>
      <c r="I27" s="9">
        <v>0.2</v>
      </c>
      <c r="J27" s="10">
        <f t="shared" si="2"/>
        <v>0</v>
      </c>
    </row>
    <row r="28" spans="1:10" ht="127.5">
      <c r="A28" s="33" t="s">
        <v>81</v>
      </c>
      <c r="B28" s="34" t="s">
        <v>123</v>
      </c>
      <c r="C28" s="18"/>
      <c r="D28" s="8" t="s">
        <v>3</v>
      </c>
      <c r="E28" s="39">
        <v>5</v>
      </c>
      <c r="F28" s="8"/>
      <c r="G28" s="10">
        <f t="shared" si="0"/>
        <v>0</v>
      </c>
      <c r="H28" s="10">
        <f t="shared" si="1"/>
        <v>0</v>
      </c>
      <c r="I28" s="9">
        <v>0.2</v>
      </c>
      <c r="J28" s="10">
        <f t="shared" si="2"/>
        <v>0</v>
      </c>
    </row>
    <row r="29" spans="1:10" ht="25.5">
      <c r="A29" s="33" t="s">
        <v>82</v>
      </c>
      <c r="B29" s="34" t="s">
        <v>124</v>
      </c>
      <c r="C29" s="18"/>
      <c r="D29" s="8" t="s">
        <v>3</v>
      </c>
      <c r="E29" s="39">
        <v>3</v>
      </c>
      <c r="F29" s="8"/>
      <c r="G29" s="10">
        <f t="shared" si="0"/>
        <v>0</v>
      </c>
      <c r="H29" s="10">
        <f t="shared" si="1"/>
        <v>0</v>
      </c>
      <c r="I29" s="9">
        <v>0.2</v>
      </c>
      <c r="J29" s="10">
        <f t="shared" si="2"/>
        <v>0</v>
      </c>
    </row>
    <row r="30" spans="1:10" ht="25.5">
      <c r="A30" s="33" t="s">
        <v>83</v>
      </c>
      <c r="B30" s="34" t="s">
        <v>125</v>
      </c>
      <c r="C30" s="23"/>
      <c r="D30" s="8" t="s">
        <v>3</v>
      </c>
      <c r="E30" s="39">
        <v>3</v>
      </c>
      <c r="F30" s="24"/>
      <c r="G30" s="10">
        <f t="shared" si="0"/>
        <v>0</v>
      </c>
      <c r="H30" s="10">
        <f t="shared" si="1"/>
        <v>0</v>
      </c>
      <c r="I30" s="9">
        <v>0.2</v>
      </c>
      <c r="J30" s="10">
        <f t="shared" si="2"/>
        <v>0</v>
      </c>
    </row>
    <row r="31" spans="1:10" ht="114.75">
      <c r="A31" s="33" t="s">
        <v>84</v>
      </c>
      <c r="B31" s="34" t="s">
        <v>126</v>
      </c>
      <c r="C31" s="23"/>
      <c r="D31" s="8" t="s">
        <v>3</v>
      </c>
      <c r="E31" s="39">
        <v>1</v>
      </c>
      <c r="F31" s="24"/>
      <c r="G31" s="10">
        <f t="shared" si="0"/>
        <v>0</v>
      </c>
      <c r="H31" s="10">
        <f t="shared" si="1"/>
        <v>0</v>
      </c>
      <c r="I31" s="9">
        <v>0.2</v>
      </c>
      <c r="J31" s="10">
        <f t="shared" si="2"/>
        <v>0</v>
      </c>
    </row>
    <row r="32" spans="1:10" ht="63.75">
      <c r="A32" s="33" t="s">
        <v>85</v>
      </c>
      <c r="B32" s="34" t="s">
        <v>127</v>
      </c>
      <c r="C32" s="7"/>
      <c r="D32" s="8" t="s">
        <v>3</v>
      </c>
      <c r="E32" s="39">
        <v>2</v>
      </c>
      <c r="F32" s="11"/>
      <c r="G32" s="10">
        <f t="shared" si="0"/>
        <v>0</v>
      </c>
      <c r="H32" s="10">
        <f t="shared" si="1"/>
        <v>0</v>
      </c>
      <c r="I32" s="9">
        <v>0.2</v>
      </c>
      <c r="J32" s="10">
        <f t="shared" si="2"/>
        <v>0</v>
      </c>
    </row>
    <row r="33" spans="1:10" ht="127.5">
      <c r="A33" s="33" t="s">
        <v>86</v>
      </c>
      <c r="B33" s="34" t="s">
        <v>128</v>
      </c>
      <c r="C33" s="7"/>
      <c r="D33" s="8" t="s">
        <v>3</v>
      </c>
      <c r="E33" s="39">
        <v>2</v>
      </c>
      <c r="F33" s="11"/>
      <c r="G33" s="10">
        <f t="shared" si="0"/>
        <v>0</v>
      </c>
      <c r="H33" s="10">
        <f t="shared" si="1"/>
        <v>0</v>
      </c>
      <c r="I33" s="9">
        <v>0.2</v>
      </c>
      <c r="J33" s="10">
        <f t="shared" si="2"/>
        <v>0</v>
      </c>
    </row>
    <row r="34" spans="1:10" ht="76.5">
      <c r="A34" s="33" t="s">
        <v>87</v>
      </c>
      <c r="B34" s="34" t="s">
        <v>129</v>
      </c>
      <c r="C34" s="7"/>
      <c r="D34" s="8" t="s">
        <v>3</v>
      </c>
      <c r="E34" s="39">
        <v>5</v>
      </c>
      <c r="F34" s="11"/>
      <c r="G34" s="10">
        <f t="shared" si="0"/>
        <v>0</v>
      </c>
      <c r="H34" s="10">
        <f t="shared" si="1"/>
        <v>0</v>
      </c>
      <c r="I34" s="9">
        <v>0.2</v>
      </c>
      <c r="J34" s="10">
        <f t="shared" si="2"/>
        <v>0</v>
      </c>
    </row>
    <row r="35" spans="1:10" ht="15">
      <c r="A35" s="44" t="s">
        <v>13</v>
      </c>
      <c r="B35" s="45"/>
      <c r="C35" s="45"/>
      <c r="D35" s="45"/>
      <c r="E35" s="46"/>
      <c r="F35" s="12">
        <f>SUM(F3:F34)</f>
        <v>0</v>
      </c>
      <c r="G35" s="13">
        <f>SUM(G3:G34)</f>
        <v>0</v>
      </c>
      <c r="H35" s="13">
        <f>SUM(H3:H34)</f>
        <v>0</v>
      </c>
      <c r="I35" s="14"/>
      <c r="J35" s="13">
        <f>SUM(J3:J34)</f>
        <v>0</v>
      </c>
    </row>
    <row r="38" spans="1:10" ht="228" customHeight="1">
      <c r="A38" s="49" t="s">
        <v>96</v>
      </c>
      <c r="B38" s="49"/>
      <c r="C38" s="49"/>
      <c r="D38" s="49"/>
      <c r="E38" s="49"/>
      <c r="F38" s="49"/>
      <c r="G38" s="49"/>
      <c r="H38" s="49"/>
      <c r="I38" s="49"/>
      <c r="J38" s="49"/>
    </row>
    <row r="39" spans="1:10" ht="15">
      <c r="A39" s="2"/>
      <c r="B39" s="5"/>
      <c r="C39" s="2"/>
      <c r="D39" s="2"/>
      <c r="E39" s="5"/>
      <c r="F39" s="5"/>
      <c r="G39" s="5"/>
      <c r="H39" s="5"/>
      <c r="I39" s="5"/>
      <c r="J39" s="5"/>
    </row>
    <row r="40" spans="1:10" ht="15">
      <c r="A40" s="2"/>
      <c r="B40" s="6"/>
      <c r="C40" s="21"/>
      <c r="D40" s="21"/>
      <c r="E40" s="47" t="s">
        <v>14</v>
      </c>
      <c r="F40" s="47"/>
      <c r="G40" s="47"/>
      <c r="H40" s="47"/>
      <c r="I40" s="47"/>
      <c r="J40" s="47"/>
    </row>
    <row r="41" spans="1:10" ht="15">
      <c r="A41" s="2"/>
      <c r="B41" s="6"/>
      <c r="C41" s="22"/>
      <c r="D41" s="22"/>
      <c r="E41" s="19"/>
      <c r="F41" s="20"/>
      <c r="G41" s="19"/>
      <c r="H41" s="19"/>
      <c r="I41" s="19"/>
      <c r="J41" s="19"/>
    </row>
    <row r="42" spans="1:10" ht="15">
      <c r="A42" s="2"/>
      <c r="B42" s="6"/>
      <c r="C42" s="22"/>
      <c r="D42" s="22"/>
      <c r="E42" s="19" t="s">
        <v>11</v>
      </c>
      <c r="F42" s="48" t="s">
        <v>12</v>
      </c>
      <c r="G42" s="48"/>
      <c r="H42" s="48"/>
      <c r="I42" s="48"/>
      <c r="J42" s="48"/>
    </row>
    <row r="43" spans="1:10" ht="15">
      <c r="A43" s="2"/>
      <c r="B43" s="5"/>
      <c r="C43" s="2"/>
      <c r="D43" s="2"/>
      <c r="E43" s="5"/>
      <c r="F43" s="5"/>
      <c r="G43" s="5"/>
      <c r="H43" s="5"/>
      <c r="I43" s="5"/>
      <c r="J43" s="5"/>
    </row>
  </sheetData>
  <sheetProtection password="CC6C" sheet="1"/>
  <mergeCells count="5">
    <mergeCell ref="A1:J1"/>
    <mergeCell ref="A35:E35"/>
    <mergeCell ref="A38:J38"/>
    <mergeCell ref="E40:J40"/>
    <mergeCell ref="F42:J42"/>
  </mergeCells>
  <printOptions/>
  <pageMargins left="0.7" right="0.7" top="0.75" bottom="0.75" header="0.3" footer="0.3"/>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2020-07-20T09:54:45Z</dcterms:modified>
  <cp:category/>
  <cp:version/>
  <cp:contentType/>
  <cp:contentStatus/>
</cp:coreProperties>
</file>