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0"/>
  </bookViews>
  <sheets>
    <sheet name="Uputstvo" sheetId="1" r:id="rId1"/>
    <sheet name="hemikalije" sheetId="2" r:id="rId2"/>
  </sheets>
  <definedNames>
    <definedName name="_xlnm.Print_Area" localSheetId="1">'hemikalije'!$L$5</definedName>
  </definedNames>
  <calcPr fullCalcOnLoad="1"/>
</workbook>
</file>

<file path=xl/sharedStrings.xml><?xml version="1.0" encoding="utf-8"?>
<sst xmlns="http://schemas.openxmlformats.org/spreadsheetml/2006/main" count="1302" uniqueCount="849">
  <si>
    <t>IZNOS PDV-A</t>
  </si>
  <si>
    <t>_____________________________________________________</t>
  </si>
  <si>
    <t>II - Naziv dobra</t>
  </si>
  <si>
    <t>UKUPNA VREDNOST PONUDE ZA PARTIJU 1 BEZ PDV-A</t>
  </si>
  <si>
    <t>kg</t>
  </si>
  <si>
    <t>PRILOG B  KONKURSNE DOKUMENTACIJE ZA JAVNU NABAVKU HEMIKALIJA - OBRAZAC PONUDE SA STRUKTUROM CENE - OBRAZAC 1 TAČKA 5) - OPIS PREDMETA NABAVKE HEMIKALIJA, PO PARTIJAMA</t>
  </si>
  <si>
    <t>Ovlašćeno lice ponuđača:</t>
  </si>
  <si>
    <t>III - Šifra</t>
  </si>
  <si>
    <t>pak od 5g</t>
  </si>
  <si>
    <t>pak</t>
  </si>
  <si>
    <t>kom</t>
  </si>
  <si>
    <t>DAPI</t>
  </si>
  <si>
    <t>ml</t>
  </si>
  <si>
    <t>m.p.</t>
  </si>
  <si>
    <t>g</t>
  </si>
  <si>
    <t>l</t>
  </si>
  <si>
    <t>UKUPNA VREDNOST PONUDE ZA PARTIJU 1 SA PDV-OM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</si>
  <si>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</si>
  <si>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</si>
  <si>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</si>
  <si>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</si>
  <si>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</si>
  <si>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</si>
  <si>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</si>
  <si>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</si>
  <si>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Rok isporuke,  iznosi  _________________ od dana prijema pismenog zahteva Naručioca. ( rok isporuke ne može biti kraći od 15, niti duži od 45 dana od dana prijema pismenog zahteva Naručioca.</t>
  </si>
  <si>
    <t>Rok važenja ponude,  je_______ dana od dana otvaranja ponuda (Roka važenja ponude ne može biti kraći od 90 dana od dana otvaranja ponuda)</t>
  </si>
  <si>
    <t>Acetonitril</t>
  </si>
  <si>
    <t>Power SYBR Green PCR Master Mix, 10 pack, Applied Biosystem</t>
  </si>
  <si>
    <t>Chloroform</t>
  </si>
  <si>
    <t>Methanol</t>
  </si>
  <si>
    <t>Izopropanol</t>
  </si>
  <si>
    <t>Aceton</t>
  </si>
  <si>
    <t>Metanol</t>
  </si>
  <si>
    <t xml:space="preserve">Dulbecco’s Modified Eagle’s Medium / Nutrient Mixture F-12 Ham (DMEM/F12) </t>
  </si>
  <si>
    <t>KH2PO4</t>
  </si>
  <si>
    <t>Koncentrovana hlorovodonična kiselina</t>
  </si>
  <si>
    <t>Koncentrovana sumporna kiselina</t>
  </si>
  <si>
    <t>Etanol 96%</t>
  </si>
  <si>
    <t>Fenol</t>
  </si>
  <si>
    <t>Kalijum jodid</t>
  </si>
  <si>
    <t>Kalijum-hidrogenftalat, p.a.</t>
  </si>
  <si>
    <t>Natrijum hlorid p.a.</t>
  </si>
  <si>
    <t>Silikonsko ulje</t>
  </si>
  <si>
    <t>20001-AT0-M5000-1</t>
  </si>
  <si>
    <t>20020-AT1-M5000-1</t>
  </si>
  <si>
    <t>20038-AT0-M5000-1</t>
  </si>
  <si>
    <t>20045-AT0-M5000-1</t>
  </si>
  <si>
    <t>36735-1G</t>
  </si>
  <si>
    <t>401757-1L</t>
  </si>
  <si>
    <t>9254.25</t>
  </si>
  <si>
    <t>9262.25</t>
  </si>
  <si>
    <t>AE14.1</t>
  </si>
  <si>
    <t>D2650-5X5ML</t>
  </si>
  <si>
    <t>D8900-10X1L</t>
  </si>
  <si>
    <t>M5655-1G</t>
  </si>
  <si>
    <t>S2889-250G</t>
  </si>
  <si>
    <t>T5500-25G</t>
  </si>
  <si>
    <t>Sigma Aldrich</t>
  </si>
  <si>
    <t>Thermo Fisher Scientific</t>
  </si>
  <si>
    <t>Sigma aldrich</t>
  </si>
  <si>
    <t>Sigma-Aldrich</t>
  </si>
  <si>
    <t>Lachner</t>
  </si>
  <si>
    <t>Sigma</t>
  </si>
  <si>
    <t>Carl Roth</t>
  </si>
  <si>
    <t>Ultra Resi-Analysed JT BAKER</t>
  </si>
  <si>
    <t>p.a.</t>
  </si>
  <si>
    <t>Extrasyntese</t>
  </si>
  <si>
    <t>Agilent Technologies</t>
  </si>
  <si>
    <t>p.a</t>
  </si>
  <si>
    <t>PanReac  95%</t>
  </si>
  <si>
    <t>Invitrogen</t>
  </si>
  <si>
    <t>pak/25g</t>
  </si>
  <si>
    <t>pak od 10x5 ml</t>
  </si>
  <si>
    <t>pak od 200 reakcija</t>
  </si>
  <si>
    <t>pakovanje</t>
  </si>
  <si>
    <t>1</t>
  </si>
  <si>
    <t>pak od 250g</t>
  </si>
  <si>
    <t>pak od 100 ml</t>
  </si>
  <si>
    <t>pak od 100ml</t>
  </si>
  <si>
    <t>pak od 10 g</t>
  </si>
  <si>
    <t>pak od 500g</t>
  </si>
  <si>
    <t>pak od 500 g</t>
  </si>
  <si>
    <t>L</t>
  </si>
  <si>
    <t>pak od 100 g</t>
  </si>
  <si>
    <t>pak od 100 mL</t>
  </si>
  <si>
    <t>kit</t>
  </si>
  <si>
    <t>pak od 1kg</t>
  </si>
  <si>
    <t>pak od 100g</t>
  </si>
  <si>
    <t>pak/2.5 l</t>
  </si>
  <si>
    <t>pak/10mg</t>
  </si>
  <si>
    <t>pak od 100 gr</t>
  </si>
  <si>
    <t>VIII -Količina</t>
  </si>
  <si>
    <t>I -Broj partije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</si>
  <si>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partijama/stavkama unošenjem traženih podataka u odgovarajuća polja/kolone za partiju/stavku za koju dostavlja ponudu.
Ponuđač, u okviru jedne stavke, može da ponudi jedan ili više dobara. Za svaki od ponuđenih dobara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partije/stavke.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</rPr>
      <t xml:space="preserve">
</t>
    </r>
  </si>
  <si>
    <t xml:space="preserve">Rok plaćanja,  iznosi do 45 dana od dana ispostavljanja ispravnog računa - fakture Naručiocu)   </t>
  </si>
  <si>
    <t>2,4-D, PESTANAL®, analytical standard,</t>
  </si>
  <si>
    <t>Acetone, JT Baker 2,5L</t>
  </si>
  <si>
    <t>Aminopyralid
PESTANAL®, analytical standard</t>
  </si>
  <si>
    <t>FID performance evaluation sample kit</t>
  </si>
  <si>
    <t>GC electron capture detector sample kit</t>
  </si>
  <si>
    <t xml:space="preserve">Hexane, 95% n-Hexane JT Baker 2,5LT </t>
  </si>
  <si>
    <t>n-Pentane, for UV, IR, HPLC Minimum assay (G.C.): 99.5%</t>
  </si>
  <si>
    <t>OFN EI Checkout Standard 1 pg/µg</t>
  </si>
  <si>
    <t>Pentane, ULTRA RESI-ANALYZED™, J.T.Baker™</t>
  </si>
  <si>
    <t>Tribenuron-methyl PESTANAL®, analytical standard</t>
  </si>
  <si>
    <t>1-Naphthylamine, ≥99.0%,</t>
  </si>
  <si>
    <t>3,3′-Dichlorobenzidine</t>
  </si>
  <si>
    <t>3,3'-Dimethylbenzidine, o-tolidine</t>
  </si>
  <si>
    <t>4-Aminoanisole, 4-Methoxyaniline</t>
  </si>
  <si>
    <t>4-Chloroaniline</t>
  </si>
  <si>
    <t xml:space="preserve">Acetic acid
</t>
  </si>
  <si>
    <t>Acetonitrile                                                  HPLC gradient grade</t>
  </si>
  <si>
    <t>Aluminum chloride
reagent grade, 98%</t>
  </si>
  <si>
    <t xml:space="preserve">Aniline </t>
  </si>
  <si>
    <t>Atrazine, PESTANAL®, analytical standard</t>
  </si>
  <si>
    <t>Benzidine, analytical standard,</t>
  </si>
  <si>
    <t>Bis(2-ethylhexyl) phthalate, certified reference material, TraceCERT®,</t>
  </si>
  <si>
    <t xml:space="preserve">Brilliant blue R 250 </t>
  </si>
  <si>
    <t>Butyl 4-hydroxybenzoate
≥99.0% (GC)</t>
  </si>
  <si>
    <t>Chlorfenvinphos, PESTANAL®, analytical standard</t>
  </si>
  <si>
    <t xml:space="preserve">Copper(II) chloride
powder, 99%
Synonym: Copper dichloride, Cupric chloride </t>
  </si>
  <si>
    <t>Cypermethrin, PESTANAL®, analytical standard</t>
  </si>
  <si>
    <t>Di(2-ethylhexyl)phthalate (DEHP)</t>
  </si>
  <si>
    <t>Dichloromethane
puriss., ≥99% (GC)</t>
  </si>
  <si>
    <t>Etanol 95%</t>
  </si>
  <si>
    <t>Flumethrin
PESTANAL®, analytical standard</t>
  </si>
  <si>
    <t>Hexane
puriss. p.a., ≥99% (GC)</t>
  </si>
  <si>
    <t>Iron (III) nitrate nonahydrate ACS reagent, ≥98%</t>
  </si>
  <si>
    <t>Iron(II) chloride tetrahydrate
ReagentPlus®, 98%</t>
  </si>
  <si>
    <t>Iron(II) chloride
98%</t>
  </si>
  <si>
    <t xml:space="preserve">Iron(II) sulfate heptahydrate
puriss. p.a., </t>
  </si>
  <si>
    <t>Koncentrovana ortofosforna</t>
  </si>
  <si>
    <t>Methanol                                                  HPLC gradient grade</t>
  </si>
  <si>
    <t>Methyl Paraben, PESTANAL®, analytical standard,</t>
  </si>
  <si>
    <t>Methylene blue
certified by the Biological Stain Commission</t>
  </si>
  <si>
    <t>o-Toluidine</t>
  </si>
  <si>
    <t>Oxalic acid
puriss. p.a., anhydrous, ≥99.0% (RT)</t>
  </si>
  <si>
    <t>Permethrin
PESTANAL®, analytical standard</t>
  </si>
  <si>
    <t>Simazine, PESTANAL®, analytical standard</t>
  </si>
  <si>
    <t xml:space="preserve">Sodium chloride
</t>
  </si>
  <si>
    <t xml:space="preserve">Sodium hydroxide puriss. p.a., </t>
  </si>
  <si>
    <t>Sodium nitrate
ACS reagent, ≥99.0%</t>
  </si>
  <si>
    <t>Triclosan
pharmaceutical secondary standard; traceable to USP</t>
  </si>
  <si>
    <t>Zinc oxide
puriss., meets analytical specification of Ph. Eur., BP, USP, 99-100.5% (calc. for dried substance)</t>
  </si>
  <si>
    <t>[1,1′-Bis(diphenylphosphino)ferrocene]dichlorocobalt(II)</t>
  </si>
  <si>
    <t>[1,1′-Bis(diphenylphosphino)ferrocene]dichloropalladium(II)</t>
  </si>
  <si>
    <t>1-Allyl-3-methylimidazolium dicyanamide</t>
  </si>
  <si>
    <t>Ferrocene</t>
  </si>
  <si>
    <t>Josamycin</t>
  </si>
  <si>
    <t>β-Nicotinamide adenine dinucleotide, reduced disodium salt hydrate</t>
  </si>
  <si>
    <t>As(III)oxide, primary standard, ACS, 99.95-100.05%</t>
  </si>
  <si>
    <t xml:space="preserve">Azotna kiselina  65% Ultracista </t>
  </si>
  <si>
    <t xml:space="preserve">Iron (II) sulphate </t>
  </si>
  <si>
    <t>Iron (III) chloride, 40% (w/v)</t>
  </si>
  <si>
    <t>Iron(II) sulfate heptahydrate G.R</t>
  </si>
  <si>
    <t xml:space="preserve">Iron(III) chloride hexahydrate </t>
  </si>
  <si>
    <t>Natrijum-hidroksid ( pellets (anhydrous)) reagent grade, ≥98%</t>
  </si>
  <si>
    <t>Koncentrovana azotna kiselina , 1 l</t>
  </si>
  <si>
    <t>4-Bromofluorobenzene solution, 2000 μg/mL in methanol</t>
  </si>
  <si>
    <t>EPA 501/601 Trihalomethanes Calibration Mix, 2000 μg/mL in methanol, ampule of 1 mL</t>
  </si>
  <si>
    <t>Ethylenediamine
puriss. p.a., absolute, ≥99.5% (GC)</t>
  </si>
  <si>
    <t xml:space="preserve">Kalijum dihidrogen fosfat, p.a. </t>
  </si>
  <si>
    <t>N,N-Diethyl-p-phenylenediamine sulfate salt</t>
  </si>
  <si>
    <t>Pentane</t>
  </si>
  <si>
    <t>tert-Butanol, ACS reagent, ≥99.0%</t>
  </si>
  <si>
    <t>Acetone</t>
  </si>
  <si>
    <t>Dichloromethane</t>
  </si>
  <si>
    <t>Ethyl acetate</t>
  </si>
  <si>
    <t>Sea sand</t>
  </si>
  <si>
    <t xml:space="preserve">
Trifluoroacetic acid (TFA), 100 ml
PEPTIPURE® ≥99,9 %, for peptide synthesis</t>
  </si>
  <si>
    <t>18-Crown-6, 186651-25G</t>
  </si>
  <si>
    <t>3-Aminopropyl-functionalized silica gel</t>
  </si>
  <si>
    <t>Concanavalin A from Canavalia ensiformis (Jack bean), Sigma Aldrich, 5 mg</t>
  </si>
  <si>
    <t>Decyl aldehyde, 100 ml, Fischer Scientific/Acros Organics, 95%</t>
  </si>
  <si>
    <t>Dibenzylfluorescein, 5 mg</t>
  </si>
  <si>
    <t>Diethylether</t>
  </si>
  <si>
    <t>Dow Corning® high-vacuum silicone grease</t>
  </si>
  <si>
    <t>Fetalni goveđi serum (FBS), odobren za evropsko tržište, standardni, sterilan, filtriran, testiran na ćelijskim kulturama, testiran na viruse i mikoplazme, sa obavezno dostavljenim sertifikatom o analizi i detaljnim rezultatima kontrole kvaliteta, pakovanje od 500 ml                             </t>
  </si>
  <si>
    <t>Hexanal, 100 ml, Merck/Sigma Aldrich</t>
  </si>
  <si>
    <t xml:space="preserve">L-Isoleucine, 10 g,  Merck/Sigma Aldrich,  reagent grade, ≥98% </t>
  </si>
  <si>
    <t>L-Leucine, 25 g, Merck/Sigma Aldrich</t>
  </si>
  <si>
    <t>Medijum za ćelijske kulture „RPMI 1640", tečan, bez L-glutamina,  bez HEPES-a, sa fenol crvenim, sterilan, testiran na ćelijskim kulturama, boca od 500 ml</t>
  </si>
  <si>
    <t>NADPH tetrasodium salt,  100 mg</t>
  </si>
  <si>
    <t>Octanal, 100 ml, Merck/Sigma Aldrich</t>
  </si>
  <si>
    <t>Petroleum ether 40 - 60 °C</t>
  </si>
  <si>
    <t>Potassium tert-butoxide 100 g</t>
  </si>
  <si>
    <t>Sulforhodamine B sodium salt, suitable for cell culture, Sigma Aldrich, 1 g</t>
  </si>
  <si>
    <t>1-Methyl-2-pyrrolidinone</t>
  </si>
  <si>
    <t>2-Aminoterephthalic acid</t>
  </si>
  <si>
    <t>3-Aminobenzoic acid</t>
  </si>
  <si>
    <t>4-(Aminomethyl)benzoic acid</t>
  </si>
  <si>
    <t>5-Aminoisophthalic acid</t>
  </si>
  <si>
    <t>Acetaldehyde dimethyl acetal</t>
  </si>
  <si>
    <t>Aluminium nitrate nonahydrate</t>
  </si>
  <si>
    <t xml:space="preserve">Biphenyl-4,4'-dicarboxylic acid </t>
  </si>
  <si>
    <t>Celite® S</t>
  </si>
  <si>
    <t>Chloroform-d</t>
  </si>
  <si>
    <t>Chromium nitrate nonahydrate</t>
  </si>
  <si>
    <t>Dichlormethane</t>
  </si>
  <si>
    <r>
      <t>Dimethyl sulfoxide-d</t>
    </r>
    <r>
      <rPr>
        <vertAlign val="subscript"/>
        <sz val="10"/>
        <rFont val="Calibri"/>
        <family val="2"/>
      </rPr>
      <t>6</t>
    </r>
  </si>
  <si>
    <t>Di-tert-butyl dicarbonate</t>
  </si>
  <si>
    <t>Ethanol, absolute</t>
  </si>
  <si>
    <t>Furfural</t>
  </si>
  <si>
    <t>Hexane</t>
  </si>
  <si>
    <t>Isophthalic acid</t>
  </si>
  <si>
    <t>N,N-Diethylformamide</t>
  </si>
  <si>
    <t>N,N-Dimethylacetamide</t>
  </si>
  <si>
    <t>N,N-Dimethylformamide</t>
  </si>
  <si>
    <t>Nitric acid, 70%</t>
  </si>
  <si>
    <t>Palladium on carbon</t>
  </si>
  <si>
    <t>Propionaldehyde</t>
  </si>
  <si>
    <t xml:space="preserve">Sulfuric acid, ACS reagent, 95.0-98.0% </t>
  </si>
  <si>
    <t>Terephthalic acid</t>
  </si>
  <si>
    <t>Tetrahydrofuran</t>
  </si>
  <si>
    <t>Zinc nitrate hexahydrate</t>
  </si>
  <si>
    <t>Zirconium(IV) chloride</t>
  </si>
  <si>
    <t>Acetonitrile, CHROMASOLV FOR HPLC, gradient grade</t>
  </si>
  <si>
    <t>Cefoperazone sodium salt</t>
  </si>
  <si>
    <t>Methanol gradient grade for liquid chromatography LiChrosolv®</t>
  </si>
  <si>
    <t>Silver sulfate</t>
  </si>
  <si>
    <t xml:space="preserve"> Borane tetrahydrofuran complex solution
1.0 M in THF, 100 mL, CAS Number 14044-65-6  </t>
  </si>
  <si>
    <t>1,4 diiodo benzene</t>
  </si>
  <si>
    <t>Chlorophyllin, coppered trisodium salt</t>
  </si>
  <si>
    <t>Poly(vinyl alcohol)</t>
  </si>
  <si>
    <t>sodium sulfate anhydrous p.a. , 1 kg, CAS: 7757-82-6</t>
  </si>
  <si>
    <t>Na-malonat, Sigma-Aldrich, M1875-25G</t>
  </si>
  <si>
    <t xml:space="preserve">o-toluidin,Sigma-Aldrich, 185426-100G </t>
  </si>
  <si>
    <t>Prajmer</t>
  </si>
  <si>
    <r>
      <t xml:space="preserve">S5506 SIGMA-ALDRICH               </t>
    </r>
    <r>
      <rPr>
        <b/>
        <sz val="10"/>
        <rFont val="Calibri"/>
        <family val="2"/>
      </rPr>
      <t xml:space="preserve">Sodium nitrate   </t>
    </r>
    <r>
      <rPr>
        <sz val="10"/>
        <rFont val="Calibri"/>
        <family val="2"/>
      </rPr>
      <t xml:space="preserve">                      ReagentPlus®, ≥99.0%</t>
    </r>
  </si>
  <si>
    <t>vodonik peroksid 30%, p.a.</t>
  </si>
  <si>
    <t>Ammonium persulfate</t>
  </si>
  <si>
    <t>ROTI®Mark BICOLOR, 100 µl</t>
  </si>
  <si>
    <t>SDS (sodijum dodecil sulfat)</t>
  </si>
  <si>
    <t>Triton® X 100</t>
  </si>
  <si>
    <t>Tween® 20, 1 kg</t>
  </si>
  <si>
    <t>Acrylamide/Bis-acrylamide, 30% solution BioReagent, suitable for electrophoresis, 37.5:1</t>
  </si>
  <si>
    <t>AlamarBlue</t>
  </si>
  <si>
    <t>Anti-Aromatase antibody, Rabbit polyclonal, Synthetic peptide surrounding amino acid 385 of human Aromatase, Reacts with: Mouse, Rat, Human, Suitable for: ICC/IF, IHC-Fr, IHC-P, WB</t>
  </si>
  <si>
    <t>C/EBP β Antibody (H-7), raised against amino acids 199-345 of C/EBP β of human origin, detection of C/EBP β of mouse, rat and human origin by WB, IP, IF and IHC(P)</t>
  </si>
  <si>
    <t>Cyclic AMP ELISA kit, 96 strip wells, Opseg detekcije:0.078-10 pmol/ml, Senzitivnost: 80% B/B0: 0.1 pmol/ml</t>
  </si>
  <si>
    <t>DIETILETAR</t>
  </si>
  <si>
    <t>DMEM, high glucose, HEPES, no phenol red, liquid;   Glucose Concentration: 4500 mg/L
No Sodium Pyruvate, with L-Glutamine.</t>
  </si>
  <si>
    <t xml:space="preserve">DMEM/F12, With   L-glutamine, HEPES, Phenol Red; Without Sodium Bicarbonate;                                           
</t>
  </si>
  <si>
    <t>DPX</t>
  </si>
  <si>
    <t xml:space="preserve">EDTA </t>
  </si>
  <si>
    <t xml:space="preserve">Estradiol ELISA kit, 96 strip wells, opseg detekcije 0.61-10,000 pg/ml, limit detekcije 6 pg/mL, Senzitivnost 20 pg/mL, </t>
  </si>
  <si>
    <t>FBS (Fetal Bovine Serum, Advanced, Collected in South America)</t>
  </si>
  <si>
    <t>Geltrex LDEV-free, growth factor reduced, no phenol-red, Classification:Reduced Growth Factors; Culture Type:Adherent Cell Culture Endotoxin Level: Low; Serum Level: Serum-Free</t>
  </si>
  <si>
    <t>Goat anti-Rabbit IgG (H+L) Cross-Adsorbed Secondary Antibody, Alexa Fluor 555</t>
  </si>
  <si>
    <t xml:space="preserve">H.A.T. supplement 50x,  mixture of sodium hypoxanthine (5 mM), aminopterin (20 µM) and thymidine (0.8 mM). </t>
  </si>
  <si>
    <t>High Capacity cDNA Reverse Transcription Kit, pakovanje 1000 reakcija, Sadrzi:2 × 1mL of 10X RT Buffer; 2 × 1mL of 10X RT Random Primers; 1 × 1mL of 25X dNTP Mix (100mM); 1 × 1mL of MultiScribe Reverse Transcriptase (50U/μL)Za pravljenje cDNAod 0.02 do 2 ug ukupne RNA</t>
  </si>
  <si>
    <t>Penicilin-streptomicin solution, stabilized, with 10000 units penicilin and 10 mg streptomycin/ml, sterile-filtered, BioReagent, suitable for cell culture</t>
  </si>
  <si>
    <t>Progesteron ELISA kit, 96 strip wells, opseg detekcije 7.8-1000 pg/ml,  Senzitivnost: 80 % B/B0: 10 pg/mL</t>
  </si>
  <si>
    <t>RPMI-1640 MEDIUM, HEPES MODIFICATION, powder</t>
  </si>
  <si>
    <t>TCA (Trichloroacetic acid)</t>
  </si>
  <si>
    <t>Tetramethylrhodamine ethyl ester perchlorate suitable for fluorescence, ≥90% (HPCE)</t>
  </si>
  <si>
    <t>TRIzol reagent
Complete, ready-to-use reagent for the isolation of high-quality total RNA or the simultaneous isolation of RNA, DNA, and protein from a variety of biological samples
For isolation of RNA, DNA, and protein from the same sample
Sample Type:Plant Samples, Viral Samples, Blood, Tissue, Yeast, Bacteria, Cells
Reagent performs well with small quantities of tissue (50–100 mg) and cells (5 × 106), as well as with large quantities of tissue (≥1 g) and cells (&gt;107), and comes with prototcols for purification from samples of human, animal, plant, or bacterial origin.</t>
  </si>
  <si>
    <t>Trypsin-EDTA Solution 1X
0.25% trypsin, 0.02% EDTA, trypsin gamma irradiated by SER-TAIN Process, in Hank′s Balanced Salt Solution, sterile-filtered</t>
  </si>
  <si>
    <t>VECTASHIELD® PLUS Antifade Mounting Medium with DAPI, Koncentracija DAPi boje 1.0 μg/ml, nema background signala, superiorna retencija signala uz spektru od plave do daleke crvene, bojeni isečci mogu se mikroskopirati već nakon 1 sat</t>
  </si>
  <si>
    <t>Power SYBR® Green PCR Master Mix, SadrziDe, AmpliTaq Gold® DNA Polymerase LD, dNTPs with dUTP/dTTP blend, Passive Reference 1, and optimized buffer components. Contains 1 × 50 mL bottle, sufficient for 1000 reactions of 50 µL each.</t>
  </si>
  <si>
    <t xml:space="preserve">Dimethyl sulfoxide (DMSO), Hybri-Max™, sterile-filtered, BioReagent, suitable for hybridoma, ≥99.7% </t>
  </si>
  <si>
    <t>ETANOL apsolutni</t>
  </si>
  <si>
    <t>FORMALDEHID (36-38%)</t>
  </si>
  <si>
    <t>Borrelia burgdorferi Lot JN-00171-00</t>
  </si>
  <si>
    <t>genesig easy extraction kit</t>
  </si>
  <si>
    <t>PSF‐1,000,000cSt Pure Silicone Fluid</t>
  </si>
  <si>
    <r>
      <t xml:space="preserve">Compass </t>
    </r>
    <r>
      <rPr>
        <i/>
        <sz val="10"/>
        <rFont val="Calibri"/>
        <family val="2"/>
      </rPr>
      <t>Salmonella</t>
    </r>
    <r>
      <rPr>
        <sz val="10"/>
        <rFont val="Calibri"/>
        <family val="2"/>
      </rPr>
      <t xml:space="preserve"> agar</t>
    </r>
  </si>
  <si>
    <t>Metil red - Voges Proscauer bujon</t>
  </si>
  <si>
    <t>MSRV (Modified Semi-Solid Rappaport Vasilliadis) agar</t>
  </si>
  <si>
    <t>Puferovana peptonska voda</t>
  </si>
  <si>
    <t>SS agar</t>
  </si>
  <si>
    <t>XLD agar</t>
  </si>
  <si>
    <t>eNOS antitelo; upotreba: Western blotting; senzitivnost na nivou detekcije endogenog proteina; reaktivnost kod čoveka, govečeta i svinje; zečije antitelo, dobijeno imunizacijom životinja sa sintetičkim peptidom koji odgovara sekvenci oko Ser600 humanog NOS proteina; rastvoreno u 10 mM natrijum HEPES (pH 7.5), 150 mM NaCl, 100 µg/ml BSA i 50% glicerolu.</t>
  </si>
  <si>
    <t>TNF alpha human recombinant</t>
  </si>
  <si>
    <t>VEGF human recombinant</t>
  </si>
  <si>
    <t>1-Naphthol</t>
  </si>
  <si>
    <t>Agar</t>
  </si>
  <si>
    <t>Borna kiselina, H3BO3</t>
  </si>
  <si>
    <t xml:space="preserve">CaCl2·2H2O (0.01 g/L), </t>
  </si>
  <si>
    <t>Catalase Assay Kit</t>
  </si>
  <si>
    <t>CoCl2·6H2O</t>
  </si>
  <si>
    <t>CuSO4·5H2O</t>
  </si>
  <si>
    <t xml:space="preserve">Dekstroza </t>
  </si>
  <si>
    <t>DL-Lactic acid, CH3CH(OH)COOH</t>
  </si>
  <si>
    <t>FeSO4.7H2O</t>
  </si>
  <si>
    <t>Fosfor</t>
  </si>
  <si>
    <t>H2SO4 (95-98%)</t>
  </si>
  <si>
    <t>KCl</t>
  </si>
  <si>
    <t>L - arginin</t>
  </si>
  <si>
    <t xml:space="preserve">Maltoza </t>
  </si>
  <si>
    <t>Manoza</t>
  </si>
  <si>
    <t>MgSO4.7H2O</t>
  </si>
  <si>
    <t xml:space="preserve">MnSO4.H2O  </t>
  </si>
  <si>
    <t>NH4NO3</t>
  </si>
  <si>
    <t>NiSO4.6H2O</t>
  </si>
  <si>
    <t xml:space="preserve">Pepton I </t>
  </si>
  <si>
    <t>Potato Dextrose Agar</t>
  </si>
  <si>
    <t>Sladni agar</t>
  </si>
  <si>
    <t>Thiamin</t>
  </si>
  <si>
    <t>Tween</t>
  </si>
  <si>
    <t>Vermikulit</t>
  </si>
  <si>
    <t>Zn - cink, cink prah purum</t>
  </si>
  <si>
    <t>ZnSO4.7H2O</t>
  </si>
  <si>
    <t>β-Glucan Assay Kit (Yeast &amp; Mushroom)</t>
  </si>
  <si>
    <t xml:space="preserve">Ekstrakt kvasca </t>
  </si>
  <si>
    <t>Glicerol 99,5%</t>
  </si>
  <si>
    <t>Hemijski test komplet za određivanje alkalnosti - HI3811</t>
  </si>
  <si>
    <t xml:space="preserve"> 
4-Nitrophenyl phosphate disodium salt hexahydrate
</t>
  </si>
  <si>
    <t>Agar agar</t>
  </si>
  <si>
    <r>
      <t xml:space="preserve">Aglutinišući grupni serum </t>
    </r>
    <r>
      <rPr>
        <i/>
        <sz val="10"/>
        <rFont val="Calibri"/>
        <family val="2"/>
      </rPr>
      <t xml:space="preserve">Salmonella </t>
    </r>
    <r>
      <rPr>
        <sz val="10"/>
        <rFont val="Calibri"/>
        <family val="2"/>
      </rPr>
      <t>sp. polivalentan (grupe A, B, C, D, E)</t>
    </r>
  </si>
  <si>
    <r>
      <t xml:space="preserve">Aglutinišući serum za </t>
    </r>
    <r>
      <rPr>
        <i/>
        <sz val="10"/>
        <rFont val="Calibri"/>
        <family val="2"/>
      </rPr>
      <t xml:space="preserve">Salmonella </t>
    </r>
    <r>
      <rPr>
        <sz val="10"/>
        <rFont val="Calibri"/>
        <family val="2"/>
      </rPr>
      <t>sp. (H: 1, 2, 5, 6, 7)</t>
    </r>
  </si>
  <si>
    <r>
      <t>AgNO</t>
    </r>
    <r>
      <rPr>
        <vertAlign val="subscript"/>
        <sz val="10"/>
        <rFont val="Calibri"/>
        <family val="2"/>
      </rPr>
      <t>3</t>
    </r>
  </si>
  <si>
    <t>Cefotaksim diskovi</t>
  </si>
  <si>
    <t>Eritromicin u prahu</t>
  </si>
  <si>
    <t xml:space="preserve">Glukoza </t>
  </si>
  <si>
    <t>Hranljivi agar</t>
  </si>
  <si>
    <t>Hranljivi bujon</t>
  </si>
  <si>
    <t>Kanada balzam</t>
  </si>
  <si>
    <t>Klavulinska kiselina u prahu</t>
  </si>
  <si>
    <t>MacConkey bujon</t>
  </si>
  <si>
    <t>Mueller Hinton agar</t>
  </si>
  <si>
    <t>PEG8000</t>
  </si>
  <si>
    <t>Pepton-4</t>
  </si>
  <si>
    <t>Podloga za ukupan broj bakterija</t>
  </si>
  <si>
    <t>Sladni bujon</t>
  </si>
  <si>
    <t>Tetramethyl-1,4-phenylendiamin-dihydrochloride</t>
  </si>
  <si>
    <t>Tripton</t>
  </si>
  <si>
    <t>TRIS</t>
  </si>
  <si>
    <t>Vankomicin u prahu</t>
  </si>
  <si>
    <t>NaCl</t>
  </si>
  <si>
    <t>Acrylamide, 2x cryst., 1 kg</t>
  </si>
  <si>
    <t>Fehling-ov reagens I</t>
  </si>
  <si>
    <t>Fehling-ov reagens II</t>
  </si>
  <si>
    <t>Glycine</t>
  </si>
  <si>
    <t>Heksan p.a.</t>
  </si>
  <si>
    <t>Hloroform p.a.</t>
  </si>
  <si>
    <t>Lugolov rastvor</t>
  </si>
  <si>
    <t>Sumporna kiselina p.a.</t>
  </si>
  <si>
    <t>TRIS (Tris-(hydroxymethyl)-amino methane)</t>
  </si>
  <si>
    <t>Glacijalna sirćetna kiselina</t>
  </si>
  <si>
    <t>2,3,5-TRIPHENYLTETRAZOLIUM CHLORIDE</t>
  </si>
  <si>
    <t>Agar bakteriološki, prah</t>
  </si>
  <si>
    <t>Azithromycin dihydrate</t>
  </si>
  <si>
    <t>CESIUM CHLORIDE MOLECULAR BIOLOGY REAGEN</t>
  </si>
  <si>
    <t>Cetrimid agar</t>
  </si>
  <si>
    <t>CIPROFLOXACIN*</t>
  </si>
  <si>
    <t>COOMASSIE(R) BRILLIANT BLUE G 250</t>
  </si>
  <si>
    <t>DNase I, RNase-free (1 U/µL)</t>
  </si>
  <si>
    <t>DreamTaq Green PCR Master Mix (2X)</t>
  </si>
  <si>
    <t xml:space="preserve">Ekstrakt kvasca, prah </t>
  </si>
  <si>
    <t>EZBLUE GEL STAINING SOLUTION</t>
  </si>
  <si>
    <t>Fastdigest DraI</t>
  </si>
  <si>
    <t>FastDigest MssI (izosizomer za PmeI)</t>
  </si>
  <si>
    <t>Fetal Bovine Serum Advanced, Collected in South America</t>
  </si>
  <si>
    <t>GeneJET Plasmid Miniprep Kit</t>
  </si>
  <si>
    <t>GeneJET RNA Purification Kit</t>
  </si>
  <si>
    <t>GeneJET Viral DNA/RNA Purification Kit</t>
  </si>
  <si>
    <t>GeneRuler 100 bp DNA Ladder</t>
  </si>
  <si>
    <t>Genomic DNA Purification Kit</t>
  </si>
  <si>
    <t>Gentamicin sulfate salt hydrate</t>
  </si>
  <si>
    <t>Kazein enzimski hidrolizat, tip I (tripton)</t>
  </si>
  <si>
    <t>Magnezijum sulfat heptahidrat</t>
  </si>
  <si>
    <t>MEM with Earle's Salts,with L-Glutamine</t>
  </si>
  <si>
    <t>MITOMYCIN C FROM FROM STREPTOMYCES CAESP</t>
  </si>
  <si>
    <t>OXACILLIN SODIUM SALT ~95% (TLC)</t>
  </si>
  <si>
    <t>PageRuler™ Unstained Low Range Protein Ladder</t>
  </si>
  <si>
    <t>Penicilin-streptomicin</t>
  </si>
  <si>
    <t>PHENOL, EQUILIBRATED MOLECULAR*BIOLOGY R</t>
  </si>
  <si>
    <t>Phosphoric acid puriss. p.a., ACS reagent, reag. I</t>
  </si>
  <si>
    <t>Pierce™ Unstained Protein MW Marker</t>
  </si>
  <si>
    <t>POLYETHYLENE GLYCOL AV. MOL. WT. 8,000</t>
  </si>
  <si>
    <t>POLYMYXIN B SULFATE SALT BIOREAGENT, SUI</t>
  </si>
  <si>
    <t>Proteinase K Solution, ChIP grade</t>
  </si>
  <si>
    <t>RESAZURIN SODIUM SALT BIOREAGENT, SUITAB</t>
  </si>
  <si>
    <t>RNase A</t>
  </si>
  <si>
    <t>Rubidium chloride, 99.8% metals basis</t>
  </si>
  <si>
    <t>SODIUM ACETATE, ANHYDROUS, FOR&amp;</t>
  </si>
  <si>
    <t>SULFORHODAMINE¿B SODIUM SALT BIOREAGENT,</t>
  </si>
  <si>
    <t>THIAZOLYL BLUE TETRAZOLIUM BROMIDE, POW&amp;</t>
  </si>
  <si>
    <t>TRICINE</t>
  </si>
  <si>
    <t>Tripsin/EDTA</t>
  </si>
  <si>
    <t xml:space="preserve">Trypan Blue Solution 0,4% </t>
  </si>
  <si>
    <t>VANCOMYCIN HYDROCHLORIDE, READY MADE&amp;</t>
  </si>
  <si>
    <t>TRICHLOROMETHANE R. G., REAG. ISO, REAG.</t>
  </si>
  <si>
    <t>Brilliant II SYBR Green qPCR Master Mix </t>
  </si>
  <si>
    <t>n heksan</t>
  </si>
  <si>
    <t>petrol etar</t>
  </si>
  <si>
    <t>DirectPCR Lysis Reagent (Mouse Tail) 100ml</t>
  </si>
  <si>
    <t>Dnase 1 Digestion Set - On Column, DNASE70-1SET, Sigma Aldrich (predviđene za korišćenje uz GenElute™ Mammalian Total RNA Miniprep Kit)</t>
  </si>
  <si>
    <t>GenElute MAMMALIAN TOTAL RNA MINIPREPKIT</t>
  </si>
  <si>
    <t>Komplet za određivanje krvniih grupa ABO sistema</t>
  </si>
  <si>
    <t>May-Grünwald solution</t>
  </si>
  <si>
    <t>Mito Tracker Green FM special packaging</t>
  </si>
  <si>
    <t>Na2EDTA</t>
  </si>
  <si>
    <t>Percoll (Sigma)</t>
  </si>
  <si>
    <t>Sirćetna kiselina, koncentrovana</t>
  </si>
  <si>
    <t>Takara- PrimeScript™ RT Reagent Kit (Perfect Real Time) 200Rxn</t>
  </si>
  <si>
    <t>Etanol 96%, Zorka</t>
  </si>
  <si>
    <t>illustra PuReTaq Ready-To-Go PCR Beads</t>
  </si>
  <si>
    <t>ROTI GelStain</t>
  </si>
  <si>
    <t>GLICERIN</t>
  </si>
  <si>
    <t xml:space="preserve"> Metanol</t>
  </si>
  <si>
    <t>(±)-Vigabatrin (γ-vinyl-GABA (GVG))</t>
  </si>
  <si>
    <t>2-Mercaptoethanol min. 99 %, p.a.</t>
  </si>
  <si>
    <t xml:space="preserve">2-Propanol, BioReagent, for molecular biology, ≥99.5% </t>
  </si>
  <si>
    <t>2-Thiobarbituric acid (TBA); ≥98%</t>
  </si>
  <si>
    <t>85% Orto-fosforna kiselina</t>
  </si>
  <si>
    <t>Ampliflu™ Red (10-acetyl-3,7-dihydroxyphenoxazine)</t>
  </si>
  <si>
    <t>Bovine Serum Albumin (BSA), heat shock fraction, pH 7, ≥98%</t>
  </si>
  <si>
    <t>Brilliant Blue G; pure</t>
  </si>
  <si>
    <r>
      <t>CaCl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, kalcijum hlorid</t>
    </r>
  </si>
  <si>
    <t>Caffeine, Pharmaceutical Secondary Standard; Certified Reference Material</t>
  </si>
  <si>
    <t>Carbonyl cyanide 3-chlorophenylhydrazone, ≥97% (TLC), powder</t>
  </si>
  <si>
    <t>Clorgyline (MAO A inhibitor)</t>
  </si>
  <si>
    <t>Clozapine, European Pharmacopoeia (EP) Reference Standard</t>
  </si>
  <si>
    <t>Diazinon, certified reference material</t>
  </si>
  <si>
    <t>DTNB; 5,5′-Dithiobis(2-nitrobenzoic acid); ≥98%</t>
  </si>
  <si>
    <t>EDTA, Ethylenediaminetetraacetic acid disodium salt dihydrate</t>
  </si>
  <si>
    <t>EGTA, Ethylene glycol-bis(2-aminoethylether)-N,N,N′,N′-tetraacetic acid</t>
  </si>
  <si>
    <t>Fipronil, certified reference material</t>
  </si>
  <si>
    <t xml:space="preserve">Fluorescamine, ≥98% (TLC), powder, used for detection of primary amines </t>
  </si>
  <si>
    <t>Glicerol 85%</t>
  </si>
  <si>
    <t>Nutrient Mixture F-12 Ham; With L-glutamine, without sodium bicarbonate, powder, suitable for cell culture</t>
  </si>
  <si>
    <t>Pargyline (MAO B inhibitor)</t>
  </si>
  <si>
    <t>Peroxidase from horseradish TypeVI, essentially salt-free, lyophilized powder, ≥250 units/mg solid (using pyrogallol)</t>
  </si>
  <si>
    <t>Potassium pyrophosphate, 97%</t>
  </si>
  <si>
    <t>Pyridoxal 5′-phosphate hydrate, powder, suitable for cell culture</t>
  </si>
  <si>
    <t>Resorufin ethyl ether, Ethoxyresorufin</t>
  </si>
  <si>
    <t>Sertraline hydrochloride, European Pharmacopoeia (EP) Reference Standard</t>
  </si>
  <si>
    <t>Sodium azide, NaN3</t>
  </si>
  <si>
    <t>Tetramethylrhodamine ethyl ester perchlorate (TMRE)</t>
  </si>
  <si>
    <t>Tramadol hydrochloride, European Pharmacopoeia (EP) Reference Standard</t>
  </si>
  <si>
    <t>TRI Reagent; for DNA, RNA and protein isolation</t>
  </si>
  <si>
    <t>Triton™ X-100, laboratory grade</t>
  </si>
  <si>
    <t>Tyramine ≥98.0%</t>
  </si>
  <si>
    <t>α-Ketoglutaric acid, 99-101%</t>
  </si>
  <si>
    <t>β-Nicotinamide adenine dinucleotide hydrate (NAD)</t>
  </si>
  <si>
    <t>γ-Aminobutyric acid (GABA)</t>
  </si>
  <si>
    <t>Hlorovodonična kiselina (HCl) 35%</t>
  </si>
  <si>
    <t>endo agar</t>
  </si>
  <si>
    <t>hranljivi agar</t>
  </si>
  <si>
    <t>Sirćetna kiselina, min. 95%, ph. EUR. V, PET, Zorka Pharma</t>
  </si>
  <si>
    <t xml:space="preserve">Vodonik peroksid 30-35% </t>
  </si>
  <si>
    <t>Kalijum permanganat</t>
  </si>
  <si>
    <t>Izopropil alkohol</t>
  </si>
  <si>
    <t>pak/2,5l</t>
  </si>
  <si>
    <t>pak/3*0.5ml</t>
  </si>
  <si>
    <t>pak/3*1ml</t>
  </si>
  <si>
    <t xml:space="preserve"> l</t>
  </si>
  <si>
    <t>pakovanje od 10 g</t>
  </si>
  <si>
    <t>pak/25 g</t>
  </si>
  <si>
    <t>pak/100 mg</t>
  </si>
  <si>
    <t>pak/250 g</t>
  </si>
  <si>
    <t>pak/250 mg</t>
  </si>
  <si>
    <t>pak/500 g</t>
  </si>
  <si>
    <t xml:space="preserve"> ml</t>
  </si>
  <si>
    <t>pak/250 mL</t>
  </si>
  <si>
    <t>pak/250g</t>
  </si>
  <si>
    <t>pak/5 L</t>
  </si>
  <si>
    <t>pak/5 kg</t>
  </si>
  <si>
    <t>pak/100ml</t>
  </si>
  <si>
    <t>500mL/pak</t>
  </si>
  <si>
    <t>25g/pak</t>
  </si>
  <si>
    <t>100g/pak</t>
  </si>
  <si>
    <t>50g/pak</t>
  </si>
  <si>
    <t>100 mL/pak</t>
  </si>
  <si>
    <t>2.5 L/pak</t>
  </si>
  <si>
    <t>500g/pak</t>
  </si>
  <si>
    <t>1 kg/pak</t>
  </si>
  <si>
    <t>250g/pak</t>
  </si>
  <si>
    <t>6*1 L/pak</t>
  </si>
  <si>
    <t>2.5L/pak</t>
  </si>
  <si>
    <t>2.2L/pak</t>
  </si>
  <si>
    <t>10g/pak</t>
  </si>
  <si>
    <t>1L/pak</t>
  </si>
  <si>
    <t>1 L/pak</t>
  </si>
  <si>
    <t>5g/pak</t>
  </si>
  <si>
    <t>Sigma-aldrich</t>
  </si>
  <si>
    <t>alfa-aesar</t>
  </si>
  <si>
    <t>pak/25G</t>
  </si>
  <si>
    <t>pak/500g</t>
  </si>
  <si>
    <t>Lach-ner</t>
  </si>
  <si>
    <t>pak/kg</t>
  </si>
  <si>
    <t>Litar</t>
  </si>
  <si>
    <t>SIGMA, A3699-100ML</t>
  </si>
  <si>
    <t>pakovanje od 100 mL</t>
  </si>
  <si>
    <t>Invitrogen, DAL1100</t>
  </si>
  <si>
    <t>Abcam, ab18995</t>
  </si>
  <si>
    <t>pakovanje od 50 ug</t>
  </si>
  <si>
    <t>Santa Cruz, sc-7962</t>
  </si>
  <si>
    <t>pakovanje od 200 ug/mL</t>
  </si>
  <si>
    <t>Cayman 581001-96</t>
  </si>
  <si>
    <t>Sigma aldrich, D9542-10MG</t>
  </si>
  <si>
    <t>pakovanje od 10 mg</t>
  </si>
  <si>
    <t>ThermoFisher Scientific 21063029</t>
  </si>
  <si>
    <t>pakovanje od 500 mL</t>
  </si>
  <si>
    <t>Gibco, 1240024</t>
  </si>
  <si>
    <t>pakovanje od 10 kom</t>
  </si>
  <si>
    <t>06522-100ML</t>
  </si>
  <si>
    <t xml:space="preserve">pakovanje od 100 ml </t>
  </si>
  <si>
    <t>SIGMA Life Science, EDS-100G</t>
  </si>
  <si>
    <t>pakovanje od 100 g</t>
  </si>
  <si>
    <t>Cayman 501890-96</t>
  </si>
  <si>
    <t>Capricorn, FBS-11A</t>
  </si>
  <si>
    <t>ThermoFisher Scientific A14132-02</t>
  </si>
  <si>
    <t>pakovanje od 5 mL</t>
  </si>
  <si>
    <t xml:space="preserve">Thermo Scientific, A-21428 </t>
  </si>
  <si>
    <t>pakovanje od 1 mg</t>
  </si>
  <si>
    <t>Thermo Scientific, 21060017</t>
  </si>
  <si>
    <t>ThermoFisher, 4368813</t>
  </si>
  <si>
    <t>pakovanje 1000 reakcija</t>
  </si>
  <si>
    <t>SIGMA, P4333-100ML</t>
  </si>
  <si>
    <t>Cayman 582601-96</t>
  </si>
  <si>
    <t>Sigma, R4130-10X1L</t>
  </si>
  <si>
    <t>pakovanje od 10X1L</t>
  </si>
  <si>
    <t>Sigma T6399</t>
  </si>
  <si>
    <t>pakovanje od 250 g</t>
  </si>
  <si>
    <t>Sigma, 87917-25MG</t>
  </si>
  <si>
    <t>pakovanje od 25 mg</t>
  </si>
  <si>
    <t>Invitrogen, 1559-026</t>
  </si>
  <si>
    <t>Sigma, 59428C - 100ml</t>
  </si>
  <si>
    <t>Vector Laboratories, H-2000-2</t>
  </si>
  <si>
    <t>pakovanje od 2 mL</t>
  </si>
  <si>
    <t>ThermoFIsher, 4368702</t>
  </si>
  <si>
    <t>pakovanje od  5x5 mL</t>
  </si>
  <si>
    <t>pakovanje od 5x5mL</t>
  </si>
  <si>
    <t>kit za 50 testova</t>
  </si>
  <si>
    <t>Clearco Products Co Inc.</t>
  </si>
  <si>
    <t>pak od 0.5 lit</t>
  </si>
  <si>
    <t>Lanzoni</t>
  </si>
  <si>
    <t>pak od 250 ml</t>
  </si>
  <si>
    <t>1 pakovanje 20 PPL</t>
  </si>
  <si>
    <t>pak od 100 uL</t>
  </si>
  <si>
    <t>pak od 5 ug</t>
  </si>
  <si>
    <t>pak od 10 ug</t>
  </si>
  <si>
    <t>Sigma aldrich, 10 g</t>
  </si>
  <si>
    <t xml:space="preserve"> pakovanje od 100 g </t>
  </si>
  <si>
    <t>1000g</t>
  </si>
  <si>
    <t>pakovanje od 1000 g</t>
  </si>
  <si>
    <t>pakovanje od 50 g</t>
  </si>
  <si>
    <t xml:space="preserve">   pakovanje od 200g</t>
  </si>
  <si>
    <t xml:space="preserve"> pakovanje od 100g</t>
  </si>
  <si>
    <t>Sigma aldrich, 250 mL</t>
  </si>
  <si>
    <t xml:space="preserve">   pakovanje od 200 g</t>
  </si>
  <si>
    <t xml:space="preserve">   crveni, pakovanje od 100g</t>
  </si>
  <si>
    <t xml:space="preserve"> pakovanje od 1000 mL</t>
  </si>
  <si>
    <t xml:space="preserve">    pakovanje od 200 g</t>
  </si>
  <si>
    <t>pakovanje od 200g</t>
  </si>
  <si>
    <t>pakovanje od 25g</t>
  </si>
  <si>
    <t xml:space="preserve">  pakovanje od 100 g</t>
  </si>
  <si>
    <t xml:space="preserve">  pakovanje od 200 g</t>
  </si>
  <si>
    <t xml:space="preserve"> pakovanje od 200 g</t>
  </si>
  <si>
    <t xml:space="preserve">pakovanje od 100 g </t>
  </si>
  <si>
    <t>(Sigma aldrich), 100 g</t>
  </si>
  <si>
    <t xml:space="preserve"> pakovanje od 500 g </t>
  </si>
  <si>
    <t xml:space="preserve">  pakovanje od 10 g</t>
  </si>
  <si>
    <t>pakovanje od 100 mL, Tween*20</t>
  </si>
  <si>
    <t>pakovanje od 5 lit, komadići, tehnički kvalitet</t>
  </si>
  <si>
    <t xml:space="preserve"> pakovanje od 100g, 30 mesh</t>
  </si>
  <si>
    <t>Megazyme</t>
  </si>
  <si>
    <t xml:space="preserve">pakovanje od 500 g </t>
  </si>
  <si>
    <t>Proizvođač - Hanna</t>
  </si>
  <si>
    <t>set</t>
  </si>
  <si>
    <t>pak od 2ml</t>
  </si>
  <si>
    <t>pak do 1ml</t>
  </si>
  <si>
    <t>pak od 1 gr</t>
  </si>
  <si>
    <t>ROTH</t>
  </si>
  <si>
    <t>pak od 200 g</t>
  </si>
  <si>
    <t>pak od 25G</t>
  </si>
  <si>
    <t>HiMedia</t>
  </si>
  <si>
    <t>pak od 1G</t>
  </si>
  <si>
    <t>KG</t>
  </si>
  <si>
    <t xml:space="preserve">    HiMedia</t>
  </si>
  <si>
    <t>pak od 5G</t>
  </si>
  <si>
    <t>pak od 1000U</t>
  </si>
  <si>
    <t>pak od 1000 reakcija</t>
  </si>
  <si>
    <t>pak od 500ML</t>
  </si>
  <si>
    <t>pak od 100 reakcija</t>
  </si>
  <si>
    <t>Capricorn Scientific</t>
  </si>
  <si>
    <t>pak od 100mL</t>
  </si>
  <si>
    <t>pak od 250 preps</t>
  </si>
  <si>
    <t>pak od 50 preps</t>
  </si>
  <si>
    <t>pak od 5x50 µg</t>
  </si>
  <si>
    <t>pak od 100 preps</t>
  </si>
  <si>
    <t>pak od 250MG</t>
  </si>
  <si>
    <t>pak od 500mL</t>
  </si>
  <si>
    <t>pak od2MG</t>
  </si>
  <si>
    <t>pak od 1000g</t>
  </si>
  <si>
    <t>pak od 2 x 250 µl</t>
  </si>
  <si>
    <t>pak od 400ML</t>
  </si>
  <si>
    <t>pak od 2.5 L</t>
  </si>
  <si>
    <t>pak od 2 x 1 ml</t>
  </si>
  <si>
    <t>pak od 5MU</t>
  </si>
  <si>
    <t>pak od 5x1ml</t>
  </si>
  <si>
    <t>pak od 10 mg</t>
  </si>
  <si>
    <t>pak od 10G</t>
  </si>
  <si>
    <t>pak od 250G</t>
  </si>
  <si>
    <t>pak od 10ML</t>
  </si>
  <si>
    <t>pak od 2.5L</t>
  </si>
  <si>
    <t xml:space="preserve">Pakovanje 400 reakcija </t>
  </si>
  <si>
    <t>Viagen Biotech</t>
  </si>
  <si>
    <t>DNASE70-1SET</t>
  </si>
  <si>
    <t>pak.</t>
  </si>
  <si>
    <t>pak od 10 x 1l</t>
  </si>
  <si>
    <t>pak od 70 prep.</t>
  </si>
  <si>
    <t>/</t>
  </si>
  <si>
    <t>pak od 4x10ml</t>
  </si>
  <si>
    <t>401038</t>
  </si>
  <si>
    <t xml:space="preserve">M7514 Thermo fisher scientific </t>
  </si>
  <si>
    <t>pak od 20 x 50 µg</t>
  </si>
  <si>
    <t>pak od 250 g</t>
  </si>
  <si>
    <t>RR037A</t>
  </si>
  <si>
    <t>pak. od 200 r.</t>
  </si>
  <si>
    <t>Zorka</t>
  </si>
  <si>
    <t>pak od 1000mL</t>
  </si>
  <si>
    <t>GE Healthcare</t>
  </si>
  <si>
    <t>Pakovanje za 480 reakcija (5x96 reakcija)</t>
  </si>
  <si>
    <t>pak od 1 mL</t>
  </si>
  <si>
    <t>99.9%</t>
  </si>
  <si>
    <t xml:space="preserve"> pakovanje 10 mg</t>
  </si>
  <si>
    <t xml:space="preserve">  pakovanje 100 ml</t>
  </si>
  <si>
    <t xml:space="preserve"> pakovanje 1 L</t>
  </si>
  <si>
    <t xml:space="preserve"> pakovanje 25g</t>
  </si>
  <si>
    <t xml:space="preserve"> pakovanje 1L</t>
  </si>
  <si>
    <t>pakovanje 5mg</t>
  </si>
  <si>
    <t xml:space="preserve"> pakovanje 50 g</t>
  </si>
  <si>
    <t xml:space="preserve"> pakovanje 5g</t>
  </si>
  <si>
    <t xml:space="preserve"> pakovanje 500 g</t>
  </si>
  <si>
    <t>Supelco</t>
  </si>
  <si>
    <t xml:space="preserve"> pakovanje 1g</t>
  </si>
  <si>
    <t xml:space="preserve"> pakovanje 100 mg</t>
  </si>
  <si>
    <t>pakovanje 50 mg</t>
  </si>
  <si>
    <t xml:space="preserve"> pakovanje 60mg</t>
  </si>
  <si>
    <t xml:space="preserve"> pakovanje 50mg</t>
  </si>
  <si>
    <t xml:space="preserve"> pakovanje 1 g</t>
  </si>
  <si>
    <t xml:space="preserve"> pakovanje 100 g</t>
  </si>
  <si>
    <t xml:space="preserve"> pakovanje 10 x 1L</t>
  </si>
  <si>
    <t>pakovanje 500 mg</t>
  </si>
  <si>
    <t>pakovanje 2000 Units</t>
  </si>
  <si>
    <t xml:space="preserve"> pakovanje 1 mg</t>
  </si>
  <si>
    <t xml:space="preserve"> pakovanje 200mg</t>
  </si>
  <si>
    <t xml:space="preserve"> pakovanje 25 g</t>
  </si>
  <si>
    <t xml:space="preserve"> pakovanje 25 mg</t>
  </si>
  <si>
    <t xml:space="preserve"> pakovanje 75mg</t>
  </si>
  <si>
    <t xml:space="preserve"> pakovanje 100 ml</t>
  </si>
  <si>
    <t>pakovanje 5g</t>
  </si>
  <si>
    <t>dehidrisana podloga</t>
  </si>
  <si>
    <t xml:space="preserve">dehidrisana podloga, mesopeptonski agar </t>
  </si>
  <si>
    <t xml:space="preserve">Proizvodjac: Zorka Pharma -hemija, doo Sabac, kat. Shifra 57, metanol &lt;200 ppm </t>
  </si>
  <si>
    <t>32457-25MG</t>
  </si>
  <si>
    <t>18710-60170</t>
  </si>
  <si>
    <t>18713-60040</t>
  </si>
  <si>
    <t>5188-5348</t>
  </si>
  <si>
    <t>9333-02</t>
  </si>
  <si>
    <t>46013-100MG</t>
  </si>
  <si>
    <t>N9005-100G</t>
  </si>
  <si>
    <t>31659-100MG</t>
  </si>
  <si>
    <t>A88255-100G</t>
  </si>
  <si>
    <t>C22415-100G</t>
  </si>
  <si>
    <t>A6283</t>
  </si>
  <si>
    <t>242284-100ML</t>
  </si>
  <si>
    <t>45330-250MG-R</t>
  </si>
  <si>
    <t>31614-100MG</t>
  </si>
  <si>
    <t xml:space="preserve">
3862.1</t>
  </si>
  <si>
    <t>54680-50G-F</t>
  </si>
  <si>
    <t>36551-250MG</t>
  </si>
  <si>
    <t>36128-100MG</t>
  </si>
  <si>
    <t>32293-M</t>
  </si>
  <si>
    <t>M9140</t>
  </si>
  <si>
    <t>185426-100G</t>
  </si>
  <si>
    <t>32059-250MG</t>
  </si>
  <si>
    <t>S9625</t>
  </si>
  <si>
    <t>PHR1338</t>
  </si>
  <si>
    <t>555134-1G</t>
  </si>
  <si>
    <t>697230-1G</t>
  </si>
  <si>
    <t>727709-5G</t>
  </si>
  <si>
    <t>F408-5G</t>
  </si>
  <si>
    <t>59983-50MG</t>
  </si>
  <si>
    <t>N8129-100MG</t>
  </si>
  <si>
    <t>CRM48140</t>
  </si>
  <si>
    <t>03550-250ML</t>
  </si>
  <si>
    <t>360538-500ML</t>
  </si>
  <si>
    <t>20028-AT0-M5000-1</t>
  </si>
  <si>
    <t>P088.1</t>
  </si>
  <si>
    <t>186651-25G</t>
  </si>
  <si>
    <t>364258-50G</t>
  </si>
  <si>
    <t>C5275-5MG</t>
  </si>
  <si>
    <t>20018-AT0-M5000-1</t>
  </si>
  <si>
    <t>Z273554-1EA</t>
  </si>
  <si>
    <t>115606-100ML</t>
  </si>
  <si>
    <t>I2752-10G</t>
  </si>
  <si>
    <t>L8000-25G</t>
  </si>
  <si>
    <t>O5608-100ML</t>
  </si>
  <si>
    <t>156671-100G</t>
  </si>
  <si>
    <t>S1402-1G</t>
  </si>
  <si>
    <t>443778-500ML</t>
  </si>
  <si>
    <t>381071-25G</t>
  </si>
  <si>
    <t>127671-100G</t>
  </si>
  <si>
    <t>283746-100G</t>
  </si>
  <si>
    <t>283746-25G</t>
  </si>
  <si>
    <t xml:space="preserve">1010630500 </t>
  </si>
  <si>
    <t>225266-25G</t>
  </si>
  <si>
    <t>06858-1KG</t>
  </si>
  <si>
    <t>225789-100G</t>
  </si>
  <si>
    <t>296147-25G</t>
  </si>
  <si>
    <t>185914-500ML</t>
  </si>
  <si>
    <t>270504-2.5L</t>
  </si>
  <si>
    <t>I19209-500G</t>
  </si>
  <si>
    <t>322415-6X1L</t>
  </si>
  <si>
    <t>186317-100G</t>
  </si>
  <si>
    <t>438073-2.2L-P</t>
  </si>
  <si>
    <t>205699-10G</t>
  </si>
  <si>
    <t>538124-1L</t>
  </si>
  <si>
    <t>258105-2.5L</t>
  </si>
  <si>
    <t>185361-500G</t>
  </si>
  <si>
    <t>228737-500G</t>
  </si>
  <si>
    <t>C4292-1G</t>
  </si>
  <si>
    <t>204412-10G</t>
  </si>
  <si>
    <t>176192-100ML</t>
  </si>
  <si>
    <t>A15335.14</t>
  </si>
  <si>
    <t>A16155.14</t>
  </si>
  <si>
    <t>341584-500G</t>
  </si>
  <si>
    <t>30187-AP0-G1000-1</t>
  </si>
  <si>
    <t>S5506</t>
  </si>
  <si>
    <t>248614-5G</t>
  </si>
  <si>
    <t>2806.1</t>
  </si>
  <si>
    <t>0183.1</t>
  </si>
  <si>
    <t>3051.2</t>
  </si>
  <si>
    <t>9127.2</t>
  </si>
  <si>
    <t xml:space="preserve"> EDS-100G</t>
  </si>
  <si>
    <t>PJ-B.BURGDORFERI</t>
  </si>
  <si>
    <t>PJ-GENESIGEASY-EK</t>
  </si>
  <si>
    <t>PSF‐1,000,000cSt</t>
  </si>
  <si>
    <t>Lanzoni s.r.l. Šifra 900401</t>
  </si>
  <si>
    <t>N1000-10G</t>
  </si>
  <si>
    <t xml:space="preserve">69785-250ML
</t>
  </si>
  <si>
    <t>400518</t>
  </si>
  <si>
    <t xml:space="preserve">400633 </t>
  </si>
  <si>
    <t>70139-100G</t>
  </si>
  <si>
    <t>400285</t>
  </si>
  <si>
    <t>K-YBGL</t>
  </si>
  <si>
    <t>Sigma 71768-5G</t>
  </si>
  <si>
    <t>Sigma8211020025</t>
  </si>
  <si>
    <t>7871.2</t>
  </si>
  <si>
    <t> 3187.3</t>
  </si>
  <si>
    <t>2449.2</t>
  </si>
  <si>
    <t>T8877-25G</t>
  </si>
  <si>
    <t>GRMO26-500G</t>
  </si>
  <si>
    <t>PHR1088-1G</t>
  </si>
  <si>
    <t>C4036-1KG</t>
  </si>
  <si>
    <t>MH024-500G</t>
  </si>
  <si>
    <t>17850-5G-F</t>
  </si>
  <si>
    <t>27815-25G-F</t>
  </si>
  <si>
    <t>EN0523</t>
  </si>
  <si>
    <t>K1082</t>
  </si>
  <si>
    <t>RM027</t>
  </si>
  <si>
    <t>G1041-500ML</t>
  </si>
  <si>
    <t>FD0224</t>
  </si>
  <si>
    <t>FD1344</t>
  </si>
  <si>
    <t>FBS-11B</t>
  </si>
  <si>
    <t>K0503</t>
  </si>
  <si>
    <t>K0732</t>
  </si>
  <si>
    <t>K0821</t>
  </si>
  <si>
    <t>SM0242</t>
  </si>
  <si>
    <t>K0512</t>
  </si>
  <si>
    <t>46305-250MG</t>
  </si>
  <si>
    <t>RM014</t>
  </si>
  <si>
    <t>GRM 683-500G</t>
  </si>
  <si>
    <t>MEM-A</t>
  </si>
  <si>
    <t>M4287-2MG</t>
  </si>
  <si>
    <t>31434-1KG</t>
  </si>
  <si>
    <t>28221-1G</t>
  </si>
  <si>
    <t>P4557-400ML</t>
  </si>
  <si>
    <t>30417-2.5L-HON</t>
  </si>
  <si>
    <t>P2139-1KG</t>
  </si>
  <si>
    <t>P4932-5MU</t>
  </si>
  <si>
    <t>EO0492</t>
  </si>
  <si>
    <t>R7017-5G</t>
  </si>
  <si>
    <t>EN0531</t>
  </si>
  <si>
    <t>215260-10G</t>
  </si>
  <si>
    <t>S1402-5G</t>
  </si>
  <si>
    <t>T0377-25G</t>
  </si>
  <si>
    <t>ROO2100</t>
  </si>
  <si>
    <t>T8154-100LM</t>
  </si>
  <si>
    <t>SBR00001-10ML</t>
  </si>
  <si>
    <t>32211-2.5L</t>
  </si>
  <si>
    <t>102-T</t>
  </si>
  <si>
    <t>RTN70-1KT</t>
  </si>
  <si>
    <t>M7514</t>
  </si>
  <si>
    <t>#P1644-1L</t>
  </si>
  <si>
    <t>OZ 82 1041</t>
  </si>
  <si>
    <t>V8261-10MG</t>
  </si>
  <si>
    <t>4227.3</t>
  </si>
  <si>
    <t>I9516-1L</t>
  </si>
  <si>
    <t>90101-5MG-F</t>
  </si>
  <si>
    <t>A9647-50G</t>
  </si>
  <si>
    <t>B0770-5G</t>
  </si>
  <si>
    <t>PHR1009-1G</t>
  </si>
  <si>
    <t>C2759-100MG</t>
  </si>
  <si>
    <t>M3778-50MG</t>
  </si>
  <si>
    <t>C2460000</t>
  </si>
  <si>
    <t>68486-50MG</t>
  </si>
  <si>
    <t>D8130-1G</t>
  </si>
  <si>
    <t>ED2SS-100G</t>
  </si>
  <si>
    <t>E3889-25G</t>
  </si>
  <si>
    <t>16785-50MG</t>
  </si>
  <si>
    <t>F9015-100MG</t>
  </si>
  <si>
    <t>N6760-10X1L</t>
  </si>
  <si>
    <t>P8013-500MG</t>
  </si>
  <si>
    <t>P8375-2KU</t>
  </si>
  <si>
    <t>322431-500G</t>
  </si>
  <si>
    <t>P3657-1G</t>
  </si>
  <si>
    <t>E3763-1MG</t>
  </si>
  <si>
    <t>Y0000828</t>
  </si>
  <si>
    <t>S2002</t>
  </si>
  <si>
    <t>87917-25MG</t>
  </si>
  <si>
    <t>Y0000155</t>
  </si>
  <si>
    <t>93289-100ML</t>
  </si>
  <si>
    <t>X100-100ML</t>
  </si>
  <si>
    <t>T90344-5G</t>
  </si>
  <si>
    <t>75890-25G</t>
  </si>
  <si>
    <t>N7004-1G</t>
  </si>
  <si>
    <t>A2129-100G</t>
  </si>
  <si>
    <t>67-63-0</t>
  </si>
  <si>
    <t>PESTANAL</t>
  </si>
  <si>
    <t>Panreac, HPLC Minimum assay (G.C.): 99.5%</t>
  </si>
  <si>
    <t>Sigma Aldrich/Merck ili ekvivalent</t>
  </si>
  <si>
    <t>HPLC gradient grade</t>
  </si>
  <si>
    <t>Sigma-Aldrich (Merck)</t>
  </si>
  <si>
    <t>Supelco (Merck)</t>
  </si>
  <si>
    <t>97%Sigma-Aldrich</t>
  </si>
  <si>
    <t>≥98.5% (HPLC)Sigma-Aldrich</t>
  </si>
  <si>
    <t>98% Sigma-Aldrich</t>
  </si>
  <si>
    <t xml:space="preserve">      ≥90% (HPLC) Sigma-Aldrich</t>
  </si>
  <si>
    <t>≥97% (HPLC)Sigma-Aldrich</t>
  </si>
  <si>
    <t>Alfa Aesar™stepen čistoće 99.95-100.05%</t>
  </si>
  <si>
    <t>Merck KGaA, Ultračista</t>
  </si>
  <si>
    <t>Techical grade</t>
  </si>
  <si>
    <t xml:space="preserve">Techical grade </t>
  </si>
  <si>
    <t>Lach-Ner, p.a.</t>
  </si>
  <si>
    <t>Sigma Aldrich, stepen čistoće ≥98%</t>
  </si>
  <si>
    <t xml:space="preserve">SAFC </t>
  </si>
  <si>
    <t xml:space="preserve">Supelco </t>
  </si>
  <si>
    <t xml:space="preserve"> Sigma-Aldrich, VWR</t>
  </si>
  <si>
    <t>trnasport −20°C</t>
  </si>
  <si>
    <t>SIGMA-ALDRICH                           (ReagentPlus®, ≥99.0%)</t>
  </si>
  <si>
    <t xml:space="preserve">Proizvođač BetaHem ili Zorka Pharma,  (obavezno mora biti PRO ANALYSI, Stabilizovan 0,05% 1-Acetamino-4-etoksi-benzol-om  </t>
  </si>
  <si>
    <t>PRO ANALYSI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</si>
</sst>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trike/>
      <sz val="10"/>
      <name val="Arial"/>
      <family val="2"/>
    </font>
    <font>
      <vertAlign val="subscript"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>
      <alignment/>
      <protection/>
    </xf>
    <xf numFmtId="0" fontId="4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5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56" fillId="28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83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83" applyFont="1" applyFill="1" applyAlignment="1">
      <alignment horizontal="center" vertical="center"/>
      <protection/>
    </xf>
    <xf numFmtId="3" fontId="9" fillId="34" borderId="0" xfId="83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4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83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10" xfId="92" applyFont="1" applyFill="1" applyBorder="1" applyAlignment="1">
      <alignment horizontal="center" vertical="center" wrapText="1"/>
      <protection/>
    </xf>
    <xf numFmtId="0" fontId="8" fillId="0" borderId="11" xfId="92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3" fontId="8" fillId="34" borderId="11" xfId="92" applyNumberFormat="1" applyFont="1" applyFill="1" applyBorder="1" applyAlignment="1">
      <alignment horizontal="center" vertical="center" wrapText="1"/>
      <protection/>
    </xf>
    <xf numFmtId="0" fontId="8" fillId="0" borderId="11" xfId="92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0" xfId="83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/>
    </xf>
    <xf numFmtId="0" fontId="8" fillId="0" borderId="0" xfId="0" applyFont="1" applyAlignment="1">
      <alignment horizontal="right" vertical="justify" wrapText="1"/>
    </xf>
    <xf numFmtId="0" fontId="7" fillId="0" borderId="0" xfId="83" applyFont="1" applyFill="1" applyBorder="1" applyAlignment="1">
      <alignment horizontal="left" vertical="center" wrapText="1"/>
      <protection/>
    </xf>
    <xf numFmtId="0" fontId="7" fillId="0" borderId="0" xfId="83" applyFont="1" applyFill="1" applyAlignment="1">
      <alignment horizontal="left" vertical="center"/>
      <protection/>
    </xf>
    <xf numFmtId="0" fontId="8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7" fillId="0" borderId="14" xfId="83" applyFont="1" applyFill="1" applyBorder="1" applyAlignment="1">
      <alignment horizontal="center" vertical="center" wrapText="1"/>
      <protection/>
    </xf>
    <xf numFmtId="2" fontId="17" fillId="0" borderId="14" xfId="88" applyNumberFormat="1" applyFont="1" applyFill="1" applyBorder="1" applyAlignment="1">
      <alignment horizontal="center" vertical="center" wrapText="1"/>
      <protection/>
    </xf>
    <xf numFmtId="0" fontId="17" fillId="0" borderId="14" xfId="16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92" applyFont="1" applyFill="1" applyBorder="1" applyAlignment="1">
      <alignment horizontal="center" vertical="top" wrapText="1"/>
      <protection/>
    </xf>
    <xf numFmtId="0" fontId="8" fillId="0" borderId="0" xfId="83" applyFont="1" applyFill="1" applyBorder="1" applyAlignment="1">
      <alignment horizontal="right" vertical="top" wrapText="1"/>
      <protection/>
    </xf>
    <xf numFmtId="0" fontId="7" fillId="0" borderId="0" xfId="83" applyFont="1" applyFill="1" applyBorder="1" applyAlignment="1">
      <alignment horizontal="left" vertical="top" wrapText="1"/>
      <protection/>
    </xf>
    <xf numFmtId="0" fontId="8" fillId="0" borderId="0" xfId="83" applyFont="1" applyFill="1" applyAlignment="1">
      <alignment horizontal="center" vertical="top" wrapText="1"/>
      <protection/>
    </xf>
    <xf numFmtId="0" fontId="7" fillId="0" borderId="0" xfId="83" applyFont="1" applyFill="1" applyAlignment="1">
      <alignment horizontal="left" vertical="top"/>
      <protection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92" applyFont="1" applyFill="1" applyBorder="1" applyAlignment="1">
      <alignment horizontal="center" vertical="top" wrapText="1"/>
      <protection/>
    </xf>
    <xf numFmtId="0" fontId="17" fillId="0" borderId="14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/>
    </xf>
    <xf numFmtId="0" fontId="17" fillId="0" borderId="14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7" fillId="0" borderId="14" xfId="83" applyFont="1" applyFill="1" applyBorder="1" applyAlignment="1">
      <alignment horizontal="center" vertical="top" wrapText="1"/>
      <protection/>
    </xf>
    <xf numFmtId="2" fontId="17" fillId="0" borderId="14" xfId="88" applyNumberFormat="1" applyFont="1" applyFill="1" applyBorder="1" applyAlignment="1">
      <alignment horizontal="center" vertical="top" wrapText="1"/>
      <protection/>
    </xf>
    <xf numFmtId="0" fontId="16" fillId="0" borderId="14" xfId="19" applyFont="1" applyFill="1" applyBorder="1" applyAlignment="1">
      <alignment horizontal="center" vertical="top" wrapText="1"/>
    </xf>
    <xf numFmtId="9" fontId="17" fillId="0" borderId="14" xfId="0" applyNumberFormat="1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center" vertical="top" wrapText="1"/>
    </xf>
    <xf numFmtId="0" fontId="8" fillId="0" borderId="0" xfId="83" applyFont="1" applyFill="1" applyBorder="1" applyAlignment="1">
      <alignment horizontal="center" vertical="top" wrapText="1"/>
      <protection/>
    </xf>
    <xf numFmtId="0" fontId="7" fillId="0" borderId="0" xfId="83" applyFont="1" applyFill="1" applyBorder="1" applyAlignment="1">
      <alignment horizontal="center" vertical="top" wrapText="1"/>
      <protection/>
    </xf>
    <xf numFmtId="0" fontId="9" fillId="0" borderId="0" xfId="83" applyFont="1" applyFill="1" applyAlignment="1">
      <alignment horizontal="center" vertical="top" wrapText="1"/>
      <protection/>
    </xf>
    <xf numFmtId="0" fontId="7" fillId="0" borderId="0" xfId="83" applyFont="1" applyFill="1" applyAlignment="1">
      <alignment horizontal="center" vertical="top"/>
      <protection/>
    </xf>
    <xf numFmtId="0" fontId="10" fillId="0" borderId="0" xfId="0" applyFont="1" applyAlignment="1">
      <alignment horizontal="center" vertical="top" wrapText="1"/>
    </xf>
    <xf numFmtId="0" fontId="16" fillId="0" borderId="14" xfId="16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/>
    </xf>
    <xf numFmtId="1" fontId="17" fillId="0" borderId="14" xfId="88" applyNumberFormat="1" applyFont="1" applyFill="1" applyBorder="1" applyAlignment="1">
      <alignment horizontal="center" vertical="center" wrapText="1"/>
      <protection/>
    </xf>
    <xf numFmtId="1" fontId="17" fillId="0" borderId="14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90" applyFont="1" applyFill="1" applyBorder="1" applyAlignment="1">
      <alignment horizontal="left" vertical="center" wrapText="1"/>
      <protection/>
    </xf>
    <xf numFmtId="0" fontId="17" fillId="0" borderId="14" xfId="90" applyFont="1" applyFill="1" applyBorder="1" applyAlignment="1">
      <alignment horizontal="left" vertical="center" wrapText="1"/>
      <protection/>
    </xf>
    <xf numFmtId="0" fontId="17" fillId="0" borderId="17" xfId="90" applyFont="1" applyFill="1" applyBorder="1" applyAlignment="1">
      <alignment horizontal="left" vertical="center" wrapText="1"/>
      <protection/>
    </xf>
    <xf numFmtId="0" fontId="17" fillId="0" borderId="15" xfId="90" applyFont="1" applyFill="1" applyBorder="1" applyAlignment="1">
      <alignment horizontal="left" vertical="center" wrapText="1"/>
      <protection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left" wrapText="1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/>
    </xf>
    <xf numFmtId="49" fontId="17" fillId="0" borderId="14" xfId="90" applyNumberFormat="1" applyFont="1" applyBorder="1" applyAlignment="1">
      <alignment horizontal="center" vertical="center" wrapText="1"/>
      <protection/>
    </xf>
    <xf numFmtId="0" fontId="17" fillId="0" borderId="14" xfId="83" applyFont="1" applyBorder="1" applyAlignment="1">
      <alignment horizontal="center" vertical="center" wrapText="1"/>
      <protection/>
    </xf>
    <xf numFmtId="0" fontId="17" fillId="0" borderId="1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left" wrapText="1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/>
    </xf>
    <xf numFmtId="0" fontId="17" fillId="35" borderId="20" xfId="0" applyFont="1" applyFill="1" applyBorder="1" applyAlignment="1">
      <alignment horizontal="left" vertical="top" wrapText="1"/>
    </xf>
    <xf numFmtId="0" fontId="17" fillId="35" borderId="20" xfId="0" applyFont="1" applyFill="1" applyBorder="1" applyAlignment="1">
      <alignment horizontal="left"/>
    </xf>
    <xf numFmtId="0" fontId="17" fillId="35" borderId="20" xfId="0" applyFont="1" applyFill="1" applyBorder="1" applyAlignment="1">
      <alignment horizontal="left" wrapText="1"/>
    </xf>
    <xf numFmtId="0" fontId="17" fillId="35" borderId="0" xfId="0" applyFont="1" applyFill="1" applyBorder="1" applyAlignment="1">
      <alignment horizontal="left" wrapText="1"/>
    </xf>
    <xf numFmtId="0" fontId="17" fillId="35" borderId="21" xfId="0" applyFont="1" applyFill="1" applyBorder="1" applyAlignment="1">
      <alignment horizontal="left" wrapText="1"/>
    </xf>
    <xf numFmtId="0" fontId="17" fillId="35" borderId="21" xfId="0" applyFont="1" applyFill="1" applyBorder="1" applyAlignment="1">
      <alignment horizontal="left"/>
    </xf>
    <xf numFmtId="0" fontId="17" fillId="35" borderId="14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left" wrapText="1"/>
    </xf>
    <xf numFmtId="0" fontId="17" fillId="35" borderId="15" xfId="70" applyFont="1" applyFill="1" applyBorder="1" applyAlignment="1">
      <alignment horizontal="center" vertical="center" wrapText="1"/>
      <protection/>
    </xf>
    <xf numFmtId="0" fontId="17" fillId="0" borderId="14" xfId="90" applyFont="1" applyFill="1" applyBorder="1" applyAlignment="1">
      <alignment horizontal="center" vertical="center" wrapText="1"/>
      <protection/>
    </xf>
    <xf numFmtId="0" fontId="17" fillId="0" borderId="14" xfId="84" applyFont="1" applyFill="1" applyBorder="1" applyAlignment="1">
      <alignment horizontal="center" vertical="center" wrapText="1"/>
      <protection/>
    </xf>
    <xf numFmtId="0" fontId="17" fillId="0" borderId="14" xfId="85" applyFont="1" applyFill="1" applyBorder="1" applyAlignment="1">
      <alignment horizontal="center" vertical="center" wrapText="1"/>
      <protection/>
    </xf>
    <xf numFmtId="49" fontId="17" fillId="0" borderId="14" xfId="85" applyNumberFormat="1" applyFont="1" applyFill="1" applyBorder="1" applyAlignment="1">
      <alignment horizontal="center"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4" xfId="89" applyFont="1" applyFill="1" applyBorder="1" applyAlignment="1">
      <alignment horizontal="center" vertical="center" wrapText="1"/>
      <protection/>
    </xf>
    <xf numFmtId="0" fontId="17" fillId="0" borderId="0" xfId="84" applyFont="1" applyFill="1" applyBorder="1" applyAlignment="1">
      <alignment horizontal="center" vertical="center" wrapText="1"/>
      <protection/>
    </xf>
    <xf numFmtId="0" fontId="17" fillId="0" borderId="22" xfId="85" applyFont="1" applyFill="1" applyBorder="1" applyAlignment="1">
      <alignment horizontal="center" vertical="center" wrapText="1"/>
      <protection/>
    </xf>
    <xf numFmtId="0" fontId="17" fillId="0" borderId="22" xfId="0" applyFont="1" applyFill="1" applyBorder="1" applyAlignment="1">
      <alignment horizontal="center" vertical="center" wrapText="1"/>
    </xf>
    <xf numFmtId="0" fontId="17" fillId="0" borderId="22" xfId="84" applyFont="1" applyFill="1" applyBorder="1" applyAlignment="1">
      <alignment horizontal="center" vertical="center" wrapText="1"/>
      <protection/>
    </xf>
    <xf numFmtId="0" fontId="17" fillId="0" borderId="0" xfId="85" applyFont="1" applyFill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85" applyFont="1" applyFill="1" applyBorder="1" applyAlignment="1">
      <alignment horizontal="center" vertical="center" wrapText="1"/>
      <protection/>
    </xf>
    <xf numFmtId="0" fontId="17" fillId="35" borderId="15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90" applyFont="1" applyFill="1" applyBorder="1" applyAlignment="1">
      <alignment horizontal="center" vertical="center"/>
      <protection/>
    </xf>
    <xf numFmtId="49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0" fontId="17" fillId="35" borderId="19" xfId="70" applyFont="1" applyFill="1" applyBorder="1" applyAlignment="1">
      <alignment horizontal="center" vertical="center" wrapText="1"/>
      <protection/>
    </xf>
    <xf numFmtId="0" fontId="17" fillId="0" borderId="19" xfId="90" applyFont="1" applyFill="1" applyBorder="1" applyAlignment="1">
      <alignment horizontal="center" vertical="center"/>
      <protection/>
    </xf>
    <xf numFmtId="0" fontId="17" fillId="35" borderId="14" xfId="70" applyFont="1" applyFill="1" applyBorder="1" applyAlignment="1">
      <alignment horizontal="center"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7" fillId="0" borderId="14" xfId="91" applyNumberFormat="1" applyFont="1" applyFill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center" wrapText="1"/>
    </xf>
    <xf numFmtId="0" fontId="17" fillId="0" borderId="19" xfId="0" applyFont="1" applyBorder="1" applyAlignment="1">
      <alignment horizontal="left"/>
    </xf>
    <xf numFmtId="0" fontId="17" fillId="0" borderId="19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  <xf numFmtId="9" fontId="17" fillId="0" borderId="14" xfId="0" applyNumberFormat="1" applyFont="1" applyFill="1" applyBorder="1" applyAlignment="1">
      <alignment horizontal="center" vertical="center" wrapText="1"/>
    </xf>
    <xf numFmtId="0" fontId="17" fillId="0" borderId="14" xfId="17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27" xfId="0" applyFont="1" applyFill="1" applyBorder="1" applyAlignment="1">
      <alignment horizontal="center" vertical="center" wrapText="1"/>
    </xf>
    <xf numFmtId="49" fontId="17" fillId="0" borderId="14" xfId="83" applyNumberFormat="1" applyFont="1" applyBorder="1" applyAlignment="1">
      <alignment horizontal="center" vertical="center" wrapText="1"/>
      <protection/>
    </xf>
    <xf numFmtId="0" fontId="17" fillId="0" borderId="14" xfId="0" applyNumberFormat="1" applyFont="1" applyBorder="1" applyAlignment="1" quotePrefix="1">
      <alignment horizontal="left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Fill="1" applyAlignment="1">
      <alignment horizontal="left" vertical="center" wrapText="1"/>
    </xf>
    <xf numFmtId="0" fontId="17" fillId="0" borderId="14" xfId="73" applyFont="1" applyFill="1" applyBorder="1" applyAlignment="1">
      <alignment horizontal="center" vertical="center" wrapText="1"/>
      <protection/>
    </xf>
    <xf numFmtId="0" fontId="17" fillId="0" borderId="26" xfId="85" applyFont="1" applyFill="1" applyBorder="1" applyAlignment="1">
      <alignment horizontal="center" vertical="center" wrapText="1"/>
      <protection/>
    </xf>
    <xf numFmtId="0" fontId="17" fillId="0" borderId="14" xfId="60" applyFont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0" fontId="17" fillId="0" borderId="14" xfId="85" applyNumberFormat="1" applyFont="1" applyFill="1" applyBorder="1" applyAlignment="1">
      <alignment horizontal="center" vertical="center" wrapText="1"/>
      <protection/>
    </xf>
    <xf numFmtId="1" fontId="17" fillId="0" borderId="14" xfId="85" applyNumberFormat="1" applyFont="1" applyFill="1" applyBorder="1" applyAlignment="1">
      <alignment horizontal="center" vertical="center" wrapText="1"/>
      <protection/>
    </xf>
    <xf numFmtId="2" fontId="17" fillId="0" borderId="14" xfId="0" applyNumberFormat="1" applyFont="1" applyFill="1" applyBorder="1" applyAlignment="1">
      <alignment horizontal="center" vertical="center" wrapText="1"/>
    </xf>
    <xf numFmtId="1" fontId="17" fillId="0" borderId="14" xfId="84" applyNumberFormat="1" applyFont="1" applyFill="1" applyBorder="1" applyAlignment="1">
      <alignment horizontal="center" vertical="center" wrapText="1"/>
      <protection/>
    </xf>
    <xf numFmtId="1" fontId="17" fillId="0" borderId="14" xfId="89" applyNumberFormat="1" applyFont="1" applyFill="1" applyBorder="1" applyAlignment="1">
      <alignment horizontal="center" vertical="center" wrapText="1"/>
      <protection/>
    </xf>
    <xf numFmtId="1" fontId="17" fillId="0" borderId="22" xfId="0" applyNumberFormat="1" applyFont="1" applyFill="1" applyBorder="1" applyAlignment="1">
      <alignment horizontal="center" vertical="center" wrapText="1"/>
    </xf>
    <xf numFmtId="1" fontId="17" fillId="0" borderId="22" xfId="85" applyNumberFormat="1" applyFont="1" applyFill="1" applyBorder="1" applyAlignment="1">
      <alignment horizontal="center" vertical="center" wrapText="1"/>
      <protection/>
    </xf>
    <xf numFmtId="1" fontId="17" fillId="0" borderId="22" xfId="84" applyNumberFormat="1" applyFont="1" applyFill="1" applyBorder="1" applyAlignment="1">
      <alignment horizontal="center" vertical="center" wrapText="1"/>
      <protection/>
    </xf>
    <xf numFmtId="1" fontId="17" fillId="0" borderId="19" xfId="85" applyNumberFormat="1" applyFont="1" applyFill="1" applyBorder="1" applyAlignment="1">
      <alignment horizontal="center" vertical="center" wrapText="1"/>
      <protection/>
    </xf>
    <xf numFmtId="0" fontId="17" fillId="0" borderId="19" xfId="90" applyFont="1" applyFill="1" applyBorder="1" applyAlignment="1">
      <alignment horizontal="center" vertical="center" wrapText="1"/>
      <protection/>
    </xf>
    <xf numFmtId="0" fontId="17" fillId="0" borderId="18" xfId="0" applyFont="1" applyFill="1" applyBorder="1" applyAlignment="1">
      <alignment horizontal="center" vertical="center"/>
    </xf>
    <xf numFmtId="9" fontId="17" fillId="0" borderId="14" xfId="0" applyNumberFormat="1" applyFont="1" applyBorder="1" applyAlignment="1">
      <alignment horizontal="center" vertical="center" wrapText="1"/>
    </xf>
    <xf numFmtId="9" fontId="17" fillId="0" borderId="14" xfId="91" applyNumberFormat="1" applyFont="1" applyBorder="1" applyAlignment="1">
      <alignment horizontal="center" vertical="center" wrapText="1"/>
      <protection/>
    </xf>
    <xf numFmtId="0" fontId="17" fillId="0" borderId="14" xfId="9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/>
    </xf>
    <xf numFmtId="0" fontId="2" fillId="0" borderId="0" xfId="0" applyFont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8" fillId="0" borderId="10" xfId="83" applyFont="1" applyFill="1" applyBorder="1" applyAlignment="1">
      <alignment horizontal="right" vertical="center" wrapText="1"/>
      <protection/>
    </xf>
    <xf numFmtId="0" fontId="8" fillId="0" borderId="28" xfId="83" applyFont="1" applyFill="1" applyBorder="1" applyAlignment="1">
      <alignment horizontal="right" vertical="center" wrapText="1"/>
      <protection/>
    </xf>
    <xf numFmtId="4" fontId="8" fillId="0" borderId="14" xfId="0" applyNumberFormat="1" applyFont="1" applyBorder="1" applyAlignment="1">
      <alignment horizontal="right" vertical="center" wrapText="1"/>
    </xf>
    <xf numFmtId="0" fontId="7" fillId="0" borderId="0" xfId="83" applyFont="1" applyFill="1" applyBorder="1" applyAlignment="1">
      <alignment horizontal="left" vertical="center" wrapText="1"/>
      <protection/>
    </xf>
    <xf numFmtId="0" fontId="7" fillId="0" borderId="0" xfId="83" applyFont="1" applyFill="1" applyAlignment="1">
      <alignment horizontal="left" vertical="center"/>
      <protection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8" fillId="0" borderId="29" xfId="83" applyFont="1" applyFill="1" applyBorder="1" applyAlignment="1">
      <alignment horizontal="right" vertical="center" wrapText="1"/>
      <protection/>
    </xf>
  </cellXfs>
  <cellStyles count="85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ibri 10 kul" xfId="45"/>
    <cellStyle name="Check Cell" xfId="46"/>
    <cellStyle name="Comma" xfId="47"/>
    <cellStyle name="Comma [0]" xfId="48"/>
    <cellStyle name="Currency" xfId="49"/>
    <cellStyle name="Currency [0]" xfId="50"/>
    <cellStyle name="Excel Built-in Normal" xfId="51"/>
    <cellStyle name="Explanatory Text" xfId="52"/>
    <cellStyle name="Followed Hyperlink" xfId="53"/>
    <cellStyle name="Good" xfId="54"/>
    <cellStyle name="Good 10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" xfId="64"/>
    <cellStyle name="Normal 12" xfId="65"/>
    <cellStyle name="Normal 14" xfId="66"/>
    <cellStyle name="Normal 15" xfId="67"/>
    <cellStyle name="Normal 18" xfId="68"/>
    <cellStyle name="Normal 19" xfId="69"/>
    <cellStyle name="Normal 2" xfId="70"/>
    <cellStyle name="Normal 2 10" xfId="71"/>
    <cellStyle name="Normal 2 14" xfId="72"/>
    <cellStyle name="Normal 2 2" xfId="73"/>
    <cellStyle name="Normal 20" xfId="74"/>
    <cellStyle name="Normal 21" xfId="75"/>
    <cellStyle name="Normal 22" xfId="76"/>
    <cellStyle name="Normal 23" xfId="77"/>
    <cellStyle name="Normal 24" xfId="78"/>
    <cellStyle name="Normal 26" xfId="79"/>
    <cellStyle name="Normal 27" xfId="80"/>
    <cellStyle name="Normal 28" xfId="81"/>
    <cellStyle name="Normal 29" xfId="82"/>
    <cellStyle name="Normal 3" xfId="83"/>
    <cellStyle name="Normal 3 2" xfId="84"/>
    <cellStyle name="Normal 4 2" xfId="85"/>
    <cellStyle name="Normal 4 3" xfId="86"/>
    <cellStyle name="Normal 5" xfId="87"/>
    <cellStyle name="Normal 5 2" xfId="88"/>
    <cellStyle name="Normal 5 3" xfId="89"/>
    <cellStyle name="Normal 6" xfId="90"/>
    <cellStyle name="Normal 7" xfId="91"/>
    <cellStyle name="Normal_Priznto djuture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hermofisher.com/order/catalog/product/K082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4">
      <selection activeCell="A1" sqref="A1:L33"/>
    </sheetView>
  </sheetViews>
  <sheetFormatPr defaultColWidth="9.140625" defaultRowHeight="15"/>
  <sheetData>
    <row r="1" spans="1:12" ht="15">
      <c r="A1" s="183" t="s">
        <v>94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1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1:12" ht="1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ht="1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1:12" ht="1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2" ht="1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</row>
    <row r="12" spans="1:12" ht="15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2" ht="1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2" ht="1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1:12" ht="1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</row>
    <row r="16" spans="1:12" ht="1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ht="1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1:12" ht="1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2" ht="1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</row>
    <row r="20" spans="1:12" ht="1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</row>
    <row r="21" spans="1:12" ht="1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</row>
    <row r="22" spans="1:12" ht="1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ht="1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ht="1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ht="1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</row>
    <row r="26" spans="1:12" ht="1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</row>
    <row r="27" spans="1:12" ht="1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2" ht="1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1:12" ht="1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</row>
    <row r="31" spans="1:12" ht="1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</row>
    <row r="32" spans="1:12" ht="1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  <row r="33" spans="1:12" ht="1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6"/>
  <sheetViews>
    <sheetView view="pageLayout" zoomScale="75" zoomScaleNormal="80" zoomScalePageLayoutView="75" workbookViewId="0" topLeftCell="A390">
      <selection activeCell="D6" sqref="D6:D362"/>
    </sheetView>
  </sheetViews>
  <sheetFormatPr defaultColWidth="9.00390625" defaultRowHeight="15"/>
  <cols>
    <col min="1" max="1" width="8.00390625" style="6" customWidth="1"/>
    <col min="2" max="2" width="32.57421875" style="53" customWidth="1"/>
    <col min="3" max="3" width="12.8515625" style="52" customWidth="1"/>
    <col min="4" max="4" width="14.421875" style="52" customWidth="1"/>
    <col min="5" max="5" width="25.140625" style="4" customWidth="1"/>
    <col min="6" max="6" width="25.7109375" style="4" customWidth="1"/>
    <col min="7" max="7" width="15.28125" style="9" customWidth="1"/>
    <col min="8" max="8" width="13.00390625" style="10" customWidth="1"/>
    <col min="9" max="9" width="16.140625" style="11" customWidth="1"/>
    <col min="10" max="10" width="18.28125" style="11" customWidth="1"/>
    <col min="11" max="11" width="18.8515625" style="11" customWidth="1"/>
    <col min="12" max="12" width="17.7109375" style="11" customWidth="1"/>
    <col min="13" max="13" width="7.140625" style="1" hidden="1" customWidth="1"/>
    <col min="14" max="14" width="17.57421875" style="19" customWidth="1"/>
    <col min="15" max="15" width="17.00390625" style="19" customWidth="1"/>
    <col min="16" max="16" width="19.421875" style="1" customWidth="1"/>
    <col min="17" max="17" width="14.8515625" style="19" customWidth="1"/>
    <col min="18" max="16384" width="9.00390625" style="1" customWidth="1"/>
  </cols>
  <sheetData>
    <row r="1" spans="1:12" ht="15.75" customHeight="1">
      <c r="A1" s="193" t="s">
        <v>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6.5" customHeight="1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7" s="2" customFormat="1" ht="20.25" customHeight="1" thickBot="1">
      <c r="A4" s="15"/>
      <c r="B4" s="46"/>
      <c r="C4" s="54"/>
      <c r="D4" s="54"/>
      <c r="E4" s="16"/>
      <c r="F4" s="16"/>
      <c r="G4" s="15"/>
      <c r="H4" s="15"/>
      <c r="I4" s="34"/>
      <c r="J4" s="34"/>
      <c r="K4" s="34"/>
      <c r="L4" s="34"/>
      <c r="M4" s="28"/>
      <c r="N4" s="20"/>
      <c r="O4" s="20"/>
      <c r="Q4" s="20"/>
    </row>
    <row r="5" spans="1:17" s="2" customFormat="1" ht="38.25" customHeight="1" thickBot="1">
      <c r="A5" s="24" t="s">
        <v>93</v>
      </c>
      <c r="B5" s="23" t="s">
        <v>2</v>
      </c>
      <c r="C5" s="55" t="s">
        <v>7</v>
      </c>
      <c r="D5" s="47" t="s">
        <v>17</v>
      </c>
      <c r="E5" s="37" t="s">
        <v>18</v>
      </c>
      <c r="F5" s="24" t="s">
        <v>19</v>
      </c>
      <c r="G5" s="24" t="s">
        <v>20</v>
      </c>
      <c r="H5" s="26" t="s">
        <v>92</v>
      </c>
      <c r="I5" s="27" t="s">
        <v>24</v>
      </c>
      <c r="J5" s="25" t="s">
        <v>21</v>
      </c>
      <c r="K5" s="25" t="s">
        <v>22</v>
      </c>
      <c r="L5" s="25" t="s">
        <v>23</v>
      </c>
      <c r="M5" s="28"/>
      <c r="N5" s="20"/>
      <c r="O5" s="20"/>
      <c r="Q5" s="20"/>
    </row>
    <row r="6" spans="1:16" ht="46.5" customHeight="1" thickBot="1">
      <c r="A6" s="29">
        <v>1</v>
      </c>
      <c r="B6" s="75" t="s">
        <v>96</v>
      </c>
      <c r="C6" s="136">
        <v>31518</v>
      </c>
      <c r="D6" s="177" t="s">
        <v>825</v>
      </c>
      <c r="E6" s="38"/>
      <c r="F6" s="30"/>
      <c r="G6" s="135" t="s">
        <v>9</v>
      </c>
      <c r="H6" s="136">
        <v>1</v>
      </c>
      <c r="I6" s="31"/>
      <c r="J6" s="32">
        <f>H6*I6</f>
        <v>0</v>
      </c>
      <c r="K6" s="32">
        <f aca="true" t="shared" si="0" ref="K6:K38">J6*M6</f>
        <v>0</v>
      </c>
      <c r="L6" s="32">
        <f aca="true" t="shared" si="1" ref="L6:L38">SUM(J6,K6)</f>
        <v>0</v>
      </c>
      <c r="M6" s="33">
        <v>0.2</v>
      </c>
      <c r="P6" s="19"/>
    </row>
    <row r="7" spans="1:16" ht="39" thickBot="1">
      <c r="A7" s="29">
        <v>2</v>
      </c>
      <c r="B7" s="76" t="s">
        <v>97</v>
      </c>
      <c r="C7" s="132" t="s">
        <v>50</v>
      </c>
      <c r="D7" s="113" t="s">
        <v>65</v>
      </c>
      <c r="E7" s="38"/>
      <c r="F7" s="30"/>
      <c r="G7" s="128" t="s">
        <v>446</v>
      </c>
      <c r="H7" s="136">
        <v>2</v>
      </c>
      <c r="I7" s="31"/>
      <c r="J7" s="32">
        <f aca="true" t="shared" si="2" ref="J7:J70">H7*I7</f>
        <v>0</v>
      </c>
      <c r="K7" s="32">
        <f t="shared" si="0"/>
        <v>0</v>
      </c>
      <c r="L7" s="32">
        <f t="shared" si="1"/>
        <v>0</v>
      </c>
      <c r="M7" s="33">
        <v>0.2</v>
      </c>
      <c r="P7" s="19"/>
    </row>
    <row r="8" spans="1:16" ht="48.75" customHeight="1" thickBot="1">
      <c r="A8" s="29">
        <v>3</v>
      </c>
      <c r="B8" s="76" t="s">
        <v>98</v>
      </c>
      <c r="C8" s="132" t="s">
        <v>650</v>
      </c>
      <c r="D8" s="113" t="s">
        <v>825</v>
      </c>
      <c r="E8" s="38"/>
      <c r="F8" s="30"/>
      <c r="G8" s="135" t="s">
        <v>9</v>
      </c>
      <c r="H8" s="132">
        <v>1</v>
      </c>
      <c r="I8" s="31"/>
      <c r="J8" s="32">
        <f t="shared" si="2"/>
        <v>0</v>
      </c>
      <c r="K8" s="32">
        <f t="shared" si="0"/>
        <v>0</v>
      </c>
      <c r="L8" s="32">
        <f t="shared" si="1"/>
        <v>0</v>
      </c>
      <c r="M8" s="33">
        <v>0.2</v>
      </c>
      <c r="P8" s="19"/>
    </row>
    <row r="9" spans="1:16" ht="48" customHeight="1" thickBot="1">
      <c r="A9" s="29">
        <v>4</v>
      </c>
      <c r="B9" s="77" t="s">
        <v>99</v>
      </c>
      <c r="C9" s="136" t="s">
        <v>651</v>
      </c>
      <c r="D9" s="113" t="s">
        <v>68</v>
      </c>
      <c r="E9" s="38"/>
      <c r="F9" s="30"/>
      <c r="G9" s="136" t="s">
        <v>447</v>
      </c>
      <c r="H9" s="132">
        <v>1</v>
      </c>
      <c r="I9" s="31"/>
      <c r="J9" s="32">
        <f t="shared" si="2"/>
        <v>0</v>
      </c>
      <c r="K9" s="32">
        <f t="shared" si="0"/>
        <v>0</v>
      </c>
      <c r="L9" s="32">
        <f t="shared" si="1"/>
        <v>0</v>
      </c>
      <c r="M9" s="33">
        <v>0.2</v>
      </c>
      <c r="P9" s="19"/>
    </row>
    <row r="10" spans="1:16" ht="48" customHeight="1" thickBot="1">
      <c r="A10" s="29">
        <v>5</v>
      </c>
      <c r="B10" s="76" t="s">
        <v>100</v>
      </c>
      <c r="C10" s="132" t="s">
        <v>652</v>
      </c>
      <c r="D10" s="113" t="s">
        <v>68</v>
      </c>
      <c r="E10" s="38"/>
      <c r="F10" s="30"/>
      <c r="G10" s="136" t="s">
        <v>447</v>
      </c>
      <c r="H10" s="132">
        <v>1</v>
      </c>
      <c r="I10" s="31"/>
      <c r="J10" s="32">
        <f t="shared" si="2"/>
        <v>0</v>
      </c>
      <c r="K10" s="32">
        <f t="shared" si="0"/>
        <v>0</v>
      </c>
      <c r="L10" s="32">
        <f t="shared" si="1"/>
        <v>0</v>
      </c>
      <c r="M10" s="33">
        <v>0.2</v>
      </c>
      <c r="P10" s="19"/>
    </row>
    <row r="11" spans="1:16" ht="48" customHeight="1" thickBot="1">
      <c r="A11" s="29">
        <v>6</v>
      </c>
      <c r="B11" s="76" t="s">
        <v>101</v>
      </c>
      <c r="C11" s="132" t="s">
        <v>51</v>
      </c>
      <c r="D11" s="113" t="s">
        <v>65</v>
      </c>
      <c r="E11" s="38"/>
      <c r="F11" s="30"/>
      <c r="G11" s="128" t="s">
        <v>446</v>
      </c>
      <c r="H11" s="132">
        <v>3</v>
      </c>
      <c r="I11" s="31"/>
      <c r="J11" s="32">
        <f t="shared" si="2"/>
        <v>0</v>
      </c>
      <c r="K11" s="32">
        <f t="shared" si="0"/>
        <v>0</v>
      </c>
      <c r="L11" s="32">
        <f t="shared" si="1"/>
        <v>0</v>
      </c>
      <c r="M11" s="33">
        <v>0.2</v>
      </c>
      <c r="P11" s="19"/>
    </row>
    <row r="12" spans="1:16" ht="48" customHeight="1" thickBot="1">
      <c r="A12" s="29">
        <v>7</v>
      </c>
      <c r="B12" s="76" t="s">
        <v>102</v>
      </c>
      <c r="C12" s="132">
        <v>362006.1612</v>
      </c>
      <c r="D12" s="113" t="s">
        <v>826</v>
      </c>
      <c r="E12" s="38"/>
      <c r="F12" s="30"/>
      <c r="G12" s="129" t="s">
        <v>446</v>
      </c>
      <c r="H12" s="132">
        <v>1</v>
      </c>
      <c r="I12" s="31"/>
      <c r="J12" s="32">
        <f t="shared" si="2"/>
        <v>0</v>
      </c>
      <c r="K12" s="32">
        <f t="shared" si="0"/>
        <v>0</v>
      </c>
      <c r="L12" s="32">
        <f t="shared" si="1"/>
        <v>0</v>
      </c>
      <c r="M12" s="33">
        <v>0.2</v>
      </c>
      <c r="P12" s="19"/>
    </row>
    <row r="13" spans="1:16" ht="48" customHeight="1" thickBot="1">
      <c r="A13" s="29">
        <v>8</v>
      </c>
      <c r="B13" s="78" t="s">
        <v>103</v>
      </c>
      <c r="C13" s="132" t="s">
        <v>653</v>
      </c>
      <c r="D13" s="113" t="s">
        <v>68</v>
      </c>
      <c r="E13" s="38"/>
      <c r="F13" s="30"/>
      <c r="G13" s="132" t="s">
        <v>448</v>
      </c>
      <c r="H13" s="132">
        <v>1</v>
      </c>
      <c r="I13" s="31"/>
      <c r="J13" s="32">
        <f t="shared" si="2"/>
        <v>0</v>
      </c>
      <c r="K13" s="32">
        <f t="shared" si="0"/>
        <v>0</v>
      </c>
      <c r="L13" s="32">
        <f t="shared" si="1"/>
        <v>0</v>
      </c>
      <c r="M13" s="33">
        <v>0.2</v>
      </c>
      <c r="P13" s="19"/>
    </row>
    <row r="14" spans="1:16" ht="48" customHeight="1" thickBot="1">
      <c r="A14" s="29">
        <v>9</v>
      </c>
      <c r="B14" s="78" t="s">
        <v>104</v>
      </c>
      <c r="C14" s="132" t="s">
        <v>654</v>
      </c>
      <c r="D14" s="113" t="s">
        <v>65</v>
      </c>
      <c r="E14" s="38"/>
      <c r="F14" s="30"/>
      <c r="G14" s="132" t="s">
        <v>449</v>
      </c>
      <c r="H14" s="132">
        <v>5</v>
      </c>
      <c r="I14" s="31"/>
      <c r="J14" s="32">
        <f t="shared" si="2"/>
        <v>0</v>
      </c>
      <c r="K14" s="32">
        <f t="shared" si="0"/>
        <v>0</v>
      </c>
      <c r="L14" s="32">
        <f t="shared" si="1"/>
        <v>0</v>
      </c>
      <c r="M14" s="33">
        <v>0.2</v>
      </c>
      <c r="P14" s="19"/>
    </row>
    <row r="15" spans="1:16" ht="48" customHeight="1" thickBot="1">
      <c r="A15" s="29">
        <v>10</v>
      </c>
      <c r="B15" s="78" t="s">
        <v>105</v>
      </c>
      <c r="C15" s="132" t="s">
        <v>655</v>
      </c>
      <c r="D15" s="113" t="s">
        <v>629</v>
      </c>
      <c r="E15" s="38"/>
      <c r="F15" s="30"/>
      <c r="G15" s="137" t="s">
        <v>9</v>
      </c>
      <c r="H15" s="132">
        <v>1</v>
      </c>
      <c r="I15" s="31"/>
      <c r="J15" s="32">
        <f t="shared" si="2"/>
        <v>0</v>
      </c>
      <c r="K15" s="32">
        <f t="shared" si="0"/>
        <v>0</v>
      </c>
      <c r="L15" s="32">
        <f t="shared" si="1"/>
        <v>0</v>
      </c>
      <c r="M15" s="33">
        <v>0.2</v>
      </c>
      <c r="P15" s="19"/>
    </row>
    <row r="16" spans="1:16" ht="48" customHeight="1" thickBot="1">
      <c r="A16" s="29">
        <v>11</v>
      </c>
      <c r="B16" s="79" t="s">
        <v>106</v>
      </c>
      <c r="C16" s="88" t="s">
        <v>656</v>
      </c>
      <c r="D16" s="80" t="s">
        <v>827</v>
      </c>
      <c r="E16" s="38"/>
      <c r="F16" s="30"/>
      <c r="G16" s="88" t="s">
        <v>9</v>
      </c>
      <c r="H16" s="88">
        <v>1</v>
      </c>
      <c r="I16" s="31"/>
      <c r="J16" s="32">
        <f t="shared" si="2"/>
        <v>0</v>
      </c>
      <c r="K16" s="32">
        <f t="shared" si="0"/>
        <v>0</v>
      </c>
      <c r="L16" s="32">
        <f t="shared" si="1"/>
        <v>0</v>
      </c>
      <c r="M16" s="33">
        <v>0.2</v>
      </c>
      <c r="P16" s="19"/>
    </row>
    <row r="17" spans="1:16" ht="48" customHeight="1" thickBot="1">
      <c r="A17" s="29">
        <v>12</v>
      </c>
      <c r="B17" s="79" t="s">
        <v>107</v>
      </c>
      <c r="C17" s="88">
        <v>48525</v>
      </c>
      <c r="D17" s="80" t="s">
        <v>827</v>
      </c>
      <c r="E17" s="38"/>
      <c r="F17" s="30"/>
      <c r="G17" s="88" t="s">
        <v>9</v>
      </c>
      <c r="H17" s="88">
        <v>1</v>
      </c>
      <c r="I17" s="31"/>
      <c r="J17" s="32">
        <f t="shared" si="2"/>
        <v>0</v>
      </c>
      <c r="K17" s="32">
        <f t="shared" si="0"/>
        <v>0</v>
      </c>
      <c r="L17" s="32">
        <f t="shared" si="1"/>
        <v>0</v>
      </c>
      <c r="M17" s="33">
        <v>0.2</v>
      </c>
      <c r="P17" s="19"/>
    </row>
    <row r="18" spans="1:16" ht="48" customHeight="1" thickBot="1">
      <c r="A18" s="29">
        <v>13</v>
      </c>
      <c r="B18" s="79" t="s">
        <v>108</v>
      </c>
      <c r="C18" s="88" t="s">
        <v>657</v>
      </c>
      <c r="D18" s="80" t="s">
        <v>827</v>
      </c>
      <c r="E18" s="38"/>
      <c r="F18" s="30"/>
      <c r="G18" s="88" t="s">
        <v>9</v>
      </c>
      <c r="H18" s="88">
        <v>1</v>
      </c>
      <c r="I18" s="31"/>
      <c r="J18" s="32">
        <f t="shared" si="2"/>
        <v>0</v>
      </c>
      <c r="K18" s="32">
        <f t="shared" si="0"/>
        <v>0</v>
      </c>
      <c r="L18" s="32">
        <f t="shared" si="1"/>
        <v>0</v>
      </c>
      <c r="M18" s="33">
        <v>0.2</v>
      </c>
      <c r="P18" s="19"/>
    </row>
    <row r="19" spans="1:16" ht="48" customHeight="1" thickBot="1">
      <c r="A19" s="29">
        <v>14</v>
      </c>
      <c r="B19" s="79" t="s">
        <v>109</v>
      </c>
      <c r="C19" s="88" t="s">
        <v>658</v>
      </c>
      <c r="D19" s="80" t="s">
        <v>827</v>
      </c>
      <c r="E19" s="38"/>
      <c r="F19" s="30"/>
      <c r="G19" s="88" t="s">
        <v>9</v>
      </c>
      <c r="H19" s="88">
        <v>1</v>
      </c>
      <c r="I19" s="31"/>
      <c r="J19" s="32">
        <f t="shared" si="2"/>
        <v>0</v>
      </c>
      <c r="K19" s="32">
        <f t="shared" si="0"/>
        <v>0</v>
      </c>
      <c r="L19" s="32">
        <f t="shared" si="1"/>
        <v>0</v>
      </c>
      <c r="M19" s="33">
        <v>0.2</v>
      </c>
      <c r="P19" s="19"/>
    </row>
    <row r="20" spans="1:16" ht="48" customHeight="1" thickBot="1">
      <c r="A20" s="29">
        <v>15</v>
      </c>
      <c r="B20" s="80" t="s">
        <v>110</v>
      </c>
      <c r="C20" s="155" t="s">
        <v>659</v>
      </c>
      <c r="D20" s="80" t="s">
        <v>827</v>
      </c>
      <c r="E20" s="38"/>
      <c r="F20" s="30"/>
      <c r="G20" s="88" t="s">
        <v>9</v>
      </c>
      <c r="H20" s="88">
        <v>1</v>
      </c>
      <c r="I20" s="31"/>
      <c r="J20" s="32">
        <f t="shared" si="2"/>
        <v>0</v>
      </c>
      <c r="K20" s="32">
        <f t="shared" si="0"/>
        <v>0</v>
      </c>
      <c r="L20" s="32">
        <f t="shared" si="1"/>
        <v>0</v>
      </c>
      <c r="M20" s="33">
        <v>0.2</v>
      </c>
      <c r="P20" s="19"/>
    </row>
    <row r="21" spans="1:16" ht="48" customHeight="1" thickBot="1">
      <c r="A21" s="29">
        <v>16</v>
      </c>
      <c r="B21" s="80" t="s">
        <v>111</v>
      </c>
      <c r="C21" s="92" t="s">
        <v>660</v>
      </c>
      <c r="D21" s="131" t="s">
        <v>66</v>
      </c>
      <c r="E21" s="38"/>
      <c r="F21" s="30"/>
      <c r="G21" s="92" t="s">
        <v>15</v>
      </c>
      <c r="H21" s="92">
        <v>5</v>
      </c>
      <c r="I21" s="31"/>
      <c r="J21" s="32">
        <f t="shared" si="2"/>
        <v>0</v>
      </c>
      <c r="K21" s="32">
        <f t="shared" si="0"/>
        <v>0</v>
      </c>
      <c r="L21" s="32">
        <f t="shared" si="1"/>
        <v>0</v>
      </c>
      <c r="M21" s="33">
        <v>0.2</v>
      </c>
      <c r="P21" s="19"/>
    </row>
    <row r="22" spans="1:16" ht="48" customHeight="1" thickBot="1">
      <c r="A22" s="29">
        <v>17</v>
      </c>
      <c r="B22" s="80" t="s">
        <v>112</v>
      </c>
      <c r="C22" s="92">
        <v>34998</v>
      </c>
      <c r="D22" s="92" t="s">
        <v>828</v>
      </c>
      <c r="E22" s="38"/>
      <c r="F22" s="30"/>
      <c r="G22" s="92" t="s">
        <v>89</v>
      </c>
      <c r="H22" s="131">
        <v>3</v>
      </c>
      <c r="I22" s="31"/>
      <c r="J22" s="32">
        <f t="shared" si="2"/>
        <v>0</v>
      </c>
      <c r="K22" s="32">
        <f t="shared" si="0"/>
        <v>0</v>
      </c>
      <c r="L22" s="32">
        <f t="shared" si="1"/>
        <v>0</v>
      </c>
      <c r="M22" s="33">
        <v>0.2</v>
      </c>
      <c r="P22" s="19"/>
    </row>
    <row r="23" spans="1:13" s="19" customFormat="1" ht="48" customHeight="1" thickBot="1">
      <c r="A23" s="29">
        <v>18</v>
      </c>
      <c r="B23" s="80" t="s">
        <v>113</v>
      </c>
      <c r="C23" s="92">
        <v>206911</v>
      </c>
      <c r="D23" s="131" t="s">
        <v>66</v>
      </c>
      <c r="E23" s="38"/>
      <c r="F23" s="30"/>
      <c r="G23" s="92" t="s">
        <v>4</v>
      </c>
      <c r="H23" s="92">
        <v>1</v>
      </c>
      <c r="I23" s="31"/>
      <c r="J23" s="32">
        <f t="shared" si="2"/>
        <v>0</v>
      </c>
      <c r="K23" s="32">
        <f t="shared" si="0"/>
        <v>0</v>
      </c>
      <c r="L23" s="32">
        <f t="shared" si="1"/>
        <v>0</v>
      </c>
      <c r="M23" s="33">
        <v>0.2</v>
      </c>
    </row>
    <row r="24" spans="1:13" s="19" customFormat="1" ht="48" customHeight="1" thickBot="1">
      <c r="A24" s="29">
        <v>19</v>
      </c>
      <c r="B24" s="80" t="s">
        <v>114</v>
      </c>
      <c r="C24" s="88" t="s">
        <v>661</v>
      </c>
      <c r="D24" s="80" t="s">
        <v>827</v>
      </c>
      <c r="E24" s="38"/>
      <c r="F24" s="30"/>
      <c r="G24" s="88" t="s">
        <v>9</v>
      </c>
      <c r="H24" s="88">
        <v>1</v>
      </c>
      <c r="I24" s="31"/>
      <c r="J24" s="32">
        <f t="shared" si="2"/>
        <v>0</v>
      </c>
      <c r="K24" s="32">
        <f t="shared" si="0"/>
        <v>0</v>
      </c>
      <c r="L24" s="32">
        <f t="shared" si="1"/>
        <v>0</v>
      </c>
      <c r="M24" s="33">
        <v>0.2</v>
      </c>
    </row>
    <row r="25" spans="1:13" s="19" customFormat="1" ht="48" customHeight="1" thickBot="1">
      <c r="A25" s="29">
        <v>20</v>
      </c>
      <c r="B25" s="80" t="s">
        <v>115</v>
      </c>
      <c r="C25" s="92" t="s">
        <v>662</v>
      </c>
      <c r="D25" s="80" t="s">
        <v>827</v>
      </c>
      <c r="E25" s="38"/>
      <c r="F25" s="30"/>
      <c r="G25" s="88" t="s">
        <v>9</v>
      </c>
      <c r="H25" s="92">
        <v>1</v>
      </c>
      <c r="I25" s="31"/>
      <c r="J25" s="32">
        <f t="shared" si="2"/>
        <v>0</v>
      </c>
      <c r="K25" s="32">
        <f t="shared" si="0"/>
        <v>0</v>
      </c>
      <c r="L25" s="32">
        <f t="shared" si="1"/>
        <v>0</v>
      </c>
      <c r="M25" s="33">
        <v>0.2</v>
      </c>
    </row>
    <row r="26" spans="1:13" s="19" customFormat="1" ht="48" customHeight="1" thickBot="1">
      <c r="A26" s="29">
        <v>21</v>
      </c>
      <c r="B26" s="80" t="s">
        <v>116</v>
      </c>
      <c r="C26" s="88" t="s">
        <v>663</v>
      </c>
      <c r="D26" s="80" t="s">
        <v>827</v>
      </c>
      <c r="E26" s="38"/>
      <c r="F26" s="30"/>
      <c r="G26" s="88" t="s">
        <v>9</v>
      </c>
      <c r="H26" s="88">
        <v>1</v>
      </c>
      <c r="I26" s="31"/>
      <c r="J26" s="32">
        <f t="shared" si="2"/>
        <v>0</v>
      </c>
      <c r="K26" s="32">
        <f t="shared" si="0"/>
        <v>0</v>
      </c>
      <c r="L26" s="32">
        <f t="shared" si="1"/>
        <v>0</v>
      </c>
      <c r="M26" s="33">
        <v>0.2</v>
      </c>
    </row>
    <row r="27" spans="1:13" s="19" customFormat="1" ht="48" customHeight="1" thickBot="1">
      <c r="A27" s="29">
        <v>22</v>
      </c>
      <c r="B27" s="80" t="s">
        <v>117</v>
      </c>
      <c r="C27" s="92">
        <v>67261</v>
      </c>
      <c r="D27" s="80" t="s">
        <v>827</v>
      </c>
      <c r="E27" s="38"/>
      <c r="F27" s="30"/>
      <c r="G27" s="88" t="s">
        <v>9</v>
      </c>
      <c r="H27" s="92">
        <v>1</v>
      </c>
      <c r="I27" s="31"/>
      <c r="J27" s="32">
        <f t="shared" si="2"/>
        <v>0</v>
      </c>
      <c r="K27" s="32">
        <f t="shared" si="0"/>
        <v>0</v>
      </c>
      <c r="L27" s="32">
        <f t="shared" si="1"/>
        <v>0</v>
      </c>
      <c r="M27" s="33">
        <v>0.2</v>
      </c>
    </row>
    <row r="28" spans="1:13" s="19" customFormat="1" ht="48" customHeight="1" thickBot="1">
      <c r="A28" s="29">
        <v>23</v>
      </c>
      <c r="B28" s="80" t="s">
        <v>118</v>
      </c>
      <c r="C28" s="92" t="s">
        <v>664</v>
      </c>
      <c r="D28" s="92" t="s">
        <v>64</v>
      </c>
      <c r="E28" s="38"/>
      <c r="F28" s="30"/>
      <c r="G28" s="92" t="s">
        <v>450</v>
      </c>
      <c r="H28" s="92">
        <v>1</v>
      </c>
      <c r="I28" s="31"/>
      <c r="J28" s="32">
        <f t="shared" si="2"/>
        <v>0</v>
      </c>
      <c r="K28" s="32">
        <f t="shared" si="0"/>
        <v>0</v>
      </c>
      <c r="L28" s="32">
        <f t="shared" si="1"/>
        <v>0</v>
      </c>
      <c r="M28" s="33">
        <v>0.2</v>
      </c>
    </row>
    <row r="29" spans="1:13" s="19" customFormat="1" ht="48" customHeight="1" thickBot="1">
      <c r="A29" s="29">
        <v>24</v>
      </c>
      <c r="B29" s="80" t="s">
        <v>119</v>
      </c>
      <c r="C29" s="88" t="s">
        <v>665</v>
      </c>
      <c r="D29" s="80" t="s">
        <v>827</v>
      </c>
      <c r="E29" s="38"/>
      <c r="F29" s="30"/>
      <c r="G29" s="88" t="s">
        <v>9</v>
      </c>
      <c r="H29" s="92">
        <v>1</v>
      </c>
      <c r="I29" s="31"/>
      <c r="J29" s="32">
        <f t="shared" si="2"/>
        <v>0</v>
      </c>
      <c r="K29" s="32">
        <f t="shared" si="0"/>
        <v>0</v>
      </c>
      <c r="L29" s="32">
        <f t="shared" si="1"/>
        <v>0</v>
      </c>
      <c r="M29" s="33">
        <v>0.2</v>
      </c>
    </row>
    <row r="30" spans="1:13" s="19" customFormat="1" ht="48" customHeight="1" thickBot="1">
      <c r="A30" s="29">
        <v>25</v>
      </c>
      <c r="B30" s="80" t="s">
        <v>120</v>
      </c>
      <c r="C30" s="92" t="s">
        <v>666</v>
      </c>
      <c r="D30" s="80" t="s">
        <v>827</v>
      </c>
      <c r="E30" s="38"/>
      <c r="F30" s="30"/>
      <c r="G30" s="88" t="s">
        <v>9</v>
      </c>
      <c r="H30" s="92">
        <v>1</v>
      </c>
      <c r="I30" s="31"/>
      <c r="J30" s="32">
        <f t="shared" si="2"/>
        <v>0</v>
      </c>
      <c r="K30" s="32">
        <f t="shared" si="0"/>
        <v>0</v>
      </c>
      <c r="L30" s="32">
        <f t="shared" si="1"/>
        <v>0</v>
      </c>
      <c r="M30" s="33">
        <v>0.2</v>
      </c>
    </row>
    <row r="31" spans="1:13" s="19" customFormat="1" ht="48" customHeight="1" thickBot="1">
      <c r="A31" s="29">
        <v>26</v>
      </c>
      <c r="B31" s="81" t="s">
        <v>121</v>
      </c>
      <c r="C31" s="156">
        <v>751944</v>
      </c>
      <c r="D31" s="178" t="s">
        <v>66</v>
      </c>
      <c r="E31" s="38"/>
      <c r="F31" s="30"/>
      <c r="G31" s="138" t="s">
        <v>451</v>
      </c>
      <c r="H31" s="138">
        <v>4</v>
      </c>
      <c r="I31" s="31"/>
      <c r="J31" s="32">
        <f t="shared" si="2"/>
        <v>0</v>
      </c>
      <c r="K31" s="32">
        <f t="shared" si="0"/>
        <v>0</v>
      </c>
      <c r="L31" s="32">
        <f t="shared" si="1"/>
        <v>0</v>
      </c>
      <c r="M31" s="33">
        <v>0.2</v>
      </c>
    </row>
    <row r="32" spans="1:13" s="19" customFormat="1" ht="48" customHeight="1" thickBot="1">
      <c r="A32" s="29">
        <v>27</v>
      </c>
      <c r="B32" s="82" t="s">
        <v>122</v>
      </c>
      <c r="C32" s="92" t="s">
        <v>667</v>
      </c>
      <c r="D32" s="80" t="s">
        <v>827</v>
      </c>
      <c r="E32" s="38"/>
      <c r="F32" s="30"/>
      <c r="G32" s="139" t="s">
        <v>9</v>
      </c>
      <c r="H32" s="92">
        <v>1</v>
      </c>
      <c r="I32" s="31"/>
      <c r="J32" s="32">
        <f t="shared" si="2"/>
        <v>0</v>
      </c>
      <c r="K32" s="32">
        <f t="shared" si="0"/>
        <v>0</v>
      </c>
      <c r="L32" s="32">
        <f t="shared" si="1"/>
        <v>0</v>
      </c>
      <c r="M32" s="33">
        <v>0.2</v>
      </c>
    </row>
    <row r="33" spans="1:13" s="19" customFormat="1" ht="48" customHeight="1" thickBot="1">
      <c r="A33" s="29">
        <v>28</v>
      </c>
      <c r="B33" s="80" t="s">
        <v>123</v>
      </c>
      <c r="C33" s="92" t="s">
        <v>48</v>
      </c>
      <c r="D33" s="80" t="s">
        <v>827</v>
      </c>
      <c r="E33" s="38"/>
      <c r="F33" s="30"/>
      <c r="G33" s="139" t="s">
        <v>9</v>
      </c>
      <c r="H33" s="92">
        <v>1</v>
      </c>
      <c r="I33" s="31"/>
      <c r="J33" s="32">
        <f t="shared" si="2"/>
        <v>0</v>
      </c>
      <c r="K33" s="32">
        <f t="shared" si="0"/>
        <v>0</v>
      </c>
      <c r="L33" s="32">
        <f t="shared" si="1"/>
        <v>0</v>
      </c>
      <c r="M33" s="33">
        <v>0.2</v>
      </c>
    </row>
    <row r="34" spans="1:13" s="19" customFormat="1" ht="48" customHeight="1" thickBot="1">
      <c r="A34" s="29">
        <v>29</v>
      </c>
      <c r="B34" s="83" t="s">
        <v>124</v>
      </c>
      <c r="C34" s="141">
        <v>24233</v>
      </c>
      <c r="D34" s="141" t="s">
        <v>828</v>
      </c>
      <c r="E34" s="38"/>
      <c r="F34" s="30"/>
      <c r="G34" s="140" t="s">
        <v>89</v>
      </c>
      <c r="H34" s="141">
        <v>2</v>
      </c>
      <c r="I34" s="31"/>
      <c r="J34" s="32">
        <f t="shared" si="2"/>
        <v>0</v>
      </c>
      <c r="K34" s="32">
        <f t="shared" si="0"/>
        <v>0</v>
      </c>
      <c r="L34" s="32">
        <f t="shared" si="1"/>
        <v>0</v>
      </c>
      <c r="M34" s="33">
        <v>0.2</v>
      </c>
    </row>
    <row r="35" spans="1:13" s="19" customFormat="1" ht="48" customHeight="1" thickBot="1">
      <c r="A35" s="29">
        <v>30</v>
      </c>
      <c r="B35" s="80" t="s">
        <v>125</v>
      </c>
      <c r="C35" s="92"/>
      <c r="D35" s="131" t="s">
        <v>66</v>
      </c>
      <c r="E35" s="38"/>
      <c r="F35" s="30"/>
      <c r="G35" s="131" t="s">
        <v>449</v>
      </c>
      <c r="H35" s="131">
        <v>2</v>
      </c>
      <c r="I35" s="31"/>
      <c r="J35" s="32">
        <f t="shared" si="2"/>
        <v>0</v>
      </c>
      <c r="K35" s="32">
        <f t="shared" si="0"/>
        <v>0</v>
      </c>
      <c r="L35" s="32">
        <f t="shared" si="1"/>
        <v>0</v>
      </c>
      <c r="M35" s="33">
        <v>0.2</v>
      </c>
    </row>
    <row r="36" spans="1:13" s="19" customFormat="1" ht="48" customHeight="1" thickBot="1">
      <c r="A36" s="29">
        <v>31</v>
      </c>
      <c r="B36" s="80" t="s">
        <v>126</v>
      </c>
      <c r="C36" s="92">
        <v>46417</v>
      </c>
      <c r="D36" s="131" t="s">
        <v>829</v>
      </c>
      <c r="E36" s="38"/>
      <c r="F36" s="30"/>
      <c r="G36" s="131" t="s">
        <v>452</v>
      </c>
      <c r="H36" s="131">
        <v>2</v>
      </c>
      <c r="I36" s="31"/>
      <c r="J36" s="32">
        <f t="shared" si="2"/>
        <v>0</v>
      </c>
      <c r="K36" s="32">
        <f t="shared" si="0"/>
        <v>0</v>
      </c>
      <c r="L36" s="32">
        <f t="shared" si="1"/>
        <v>0</v>
      </c>
      <c r="M36" s="33">
        <v>0.2</v>
      </c>
    </row>
    <row r="37" spans="1:13" s="19" customFormat="1" ht="48" customHeight="1" thickBot="1">
      <c r="A37" s="29">
        <v>32</v>
      </c>
      <c r="B37" s="80" t="s">
        <v>127</v>
      </c>
      <c r="C37" s="92" t="s">
        <v>668</v>
      </c>
      <c r="D37" s="92" t="s">
        <v>828</v>
      </c>
      <c r="E37" s="38"/>
      <c r="F37" s="30"/>
      <c r="G37" s="92" t="s">
        <v>89</v>
      </c>
      <c r="H37" s="92">
        <v>3</v>
      </c>
      <c r="I37" s="31"/>
      <c r="J37" s="32">
        <f t="shared" si="2"/>
        <v>0</v>
      </c>
      <c r="K37" s="32">
        <f t="shared" si="0"/>
        <v>0</v>
      </c>
      <c r="L37" s="32">
        <f t="shared" si="1"/>
        <v>0</v>
      </c>
      <c r="M37" s="33">
        <v>0.2</v>
      </c>
    </row>
    <row r="38" spans="1:13" s="19" customFormat="1" ht="48" customHeight="1" thickBot="1">
      <c r="A38" s="29">
        <v>33</v>
      </c>
      <c r="B38" s="80" t="s">
        <v>128</v>
      </c>
      <c r="C38" s="92">
        <v>216828</v>
      </c>
      <c r="D38" s="131" t="s">
        <v>66</v>
      </c>
      <c r="E38" s="38"/>
      <c r="F38" s="30"/>
      <c r="G38" s="92" t="s">
        <v>4</v>
      </c>
      <c r="H38" s="92">
        <v>1</v>
      </c>
      <c r="I38" s="31"/>
      <c r="J38" s="32">
        <f t="shared" si="2"/>
        <v>0</v>
      </c>
      <c r="K38" s="32">
        <f t="shared" si="0"/>
        <v>0</v>
      </c>
      <c r="L38" s="32">
        <f t="shared" si="1"/>
        <v>0</v>
      </c>
      <c r="M38" s="33">
        <v>0.2</v>
      </c>
    </row>
    <row r="39" spans="1:16" ht="48.75" customHeight="1" thickBot="1">
      <c r="A39" s="29">
        <v>34</v>
      </c>
      <c r="B39" s="80" t="s">
        <v>129</v>
      </c>
      <c r="C39" s="92">
        <v>220299</v>
      </c>
      <c r="D39" s="131" t="s">
        <v>66</v>
      </c>
      <c r="E39" s="38"/>
      <c r="F39" s="30"/>
      <c r="G39" s="92" t="s">
        <v>4</v>
      </c>
      <c r="H39" s="92">
        <v>1</v>
      </c>
      <c r="I39" s="31"/>
      <c r="J39" s="32">
        <f t="shared" si="2"/>
        <v>0</v>
      </c>
      <c r="K39" s="32">
        <f aca="true" t="shared" si="3" ref="K39:K70">J39*M39</f>
        <v>0</v>
      </c>
      <c r="L39" s="32">
        <f aca="true" t="shared" si="4" ref="L39:L70">SUM(J39,K39)</f>
        <v>0</v>
      </c>
      <c r="M39" s="33">
        <v>0.2</v>
      </c>
      <c r="P39" s="19"/>
    </row>
    <row r="40" spans="1:16" ht="34.5" customHeight="1" thickBot="1">
      <c r="A40" s="29">
        <v>35</v>
      </c>
      <c r="B40" s="80" t="s">
        <v>130</v>
      </c>
      <c r="C40" s="92">
        <v>372870</v>
      </c>
      <c r="D40" s="131" t="s">
        <v>66</v>
      </c>
      <c r="E40" s="38"/>
      <c r="F40" s="30"/>
      <c r="G40" s="92" t="s">
        <v>451</v>
      </c>
      <c r="H40" s="92">
        <v>4</v>
      </c>
      <c r="I40" s="31"/>
      <c r="J40" s="32">
        <f t="shared" si="2"/>
        <v>0</v>
      </c>
      <c r="K40" s="32">
        <f t="shared" si="3"/>
        <v>0</v>
      </c>
      <c r="L40" s="32">
        <f t="shared" si="4"/>
        <v>0</v>
      </c>
      <c r="M40" s="33">
        <v>0.2</v>
      </c>
      <c r="P40" s="19"/>
    </row>
    <row r="41" spans="1:16" ht="48" customHeight="1" thickBot="1">
      <c r="A41" s="29">
        <v>36</v>
      </c>
      <c r="B41" s="80" t="s">
        <v>131</v>
      </c>
      <c r="C41" s="92">
        <v>215422</v>
      </c>
      <c r="D41" s="131" t="s">
        <v>66</v>
      </c>
      <c r="E41" s="38"/>
      <c r="F41" s="30"/>
      <c r="G41" s="92" t="s">
        <v>4</v>
      </c>
      <c r="H41" s="92">
        <v>2</v>
      </c>
      <c r="I41" s="31"/>
      <c r="J41" s="32">
        <f t="shared" si="2"/>
        <v>0</v>
      </c>
      <c r="K41" s="32">
        <f t="shared" si="3"/>
        <v>0</v>
      </c>
      <c r="L41" s="32">
        <f t="shared" si="4"/>
        <v>0</v>
      </c>
      <c r="M41" s="33">
        <v>0.2</v>
      </c>
      <c r="P41" s="19"/>
    </row>
    <row r="42" spans="1:16" ht="48" customHeight="1" thickBot="1">
      <c r="A42" s="29">
        <v>37</v>
      </c>
      <c r="B42" s="80" t="s">
        <v>36</v>
      </c>
      <c r="C42" s="92"/>
      <c r="D42" s="131" t="s">
        <v>66</v>
      </c>
      <c r="E42" s="38"/>
      <c r="F42" s="30"/>
      <c r="G42" s="131" t="s">
        <v>15</v>
      </c>
      <c r="H42" s="131">
        <v>1</v>
      </c>
      <c r="I42" s="31"/>
      <c r="J42" s="32">
        <f t="shared" si="2"/>
        <v>0</v>
      </c>
      <c r="K42" s="32">
        <f t="shared" si="3"/>
        <v>0</v>
      </c>
      <c r="L42" s="32">
        <f t="shared" si="4"/>
        <v>0</v>
      </c>
      <c r="M42" s="33">
        <v>0.2</v>
      </c>
      <c r="P42" s="19"/>
    </row>
    <row r="43" spans="1:16" ht="48" customHeight="1" thickBot="1">
      <c r="A43" s="29">
        <v>38</v>
      </c>
      <c r="B43" s="84" t="s">
        <v>132</v>
      </c>
      <c r="C43" s="92"/>
      <c r="D43" s="131" t="s">
        <v>66</v>
      </c>
      <c r="E43" s="38"/>
      <c r="F43" s="30"/>
      <c r="G43" s="92" t="s">
        <v>15</v>
      </c>
      <c r="H43" s="92">
        <v>2</v>
      </c>
      <c r="I43" s="31"/>
      <c r="J43" s="32">
        <f t="shared" si="2"/>
        <v>0</v>
      </c>
      <c r="K43" s="32">
        <f t="shared" si="3"/>
        <v>0</v>
      </c>
      <c r="L43" s="32">
        <f t="shared" si="4"/>
        <v>0</v>
      </c>
      <c r="M43" s="33">
        <v>0.2</v>
      </c>
      <c r="P43" s="19"/>
    </row>
    <row r="44" spans="1:16" ht="48" customHeight="1" thickBot="1">
      <c r="A44" s="29">
        <v>39</v>
      </c>
      <c r="B44" s="80" t="s">
        <v>37</v>
      </c>
      <c r="C44" s="92"/>
      <c r="D44" s="131" t="s">
        <v>66</v>
      </c>
      <c r="E44" s="38"/>
      <c r="F44" s="30"/>
      <c r="G44" s="131" t="s">
        <v>15</v>
      </c>
      <c r="H44" s="131">
        <v>1</v>
      </c>
      <c r="I44" s="31"/>
      <c r="J44" s="32">
        <f t="shared" si="2"/>
        <v>0</v>
      </c>
      <c r="K44" s="32">
        <f t="shared" si="3"/>
        <v>0</v>
      </c>
      <c r="L44" s="32">
        <f t="shared" si="4"/>
        <v>0</v>
      </c>
      <c r="M44" s="33">
        <v>0.2</v>
      </c>
      <c r="P44" s="19"/>
    </row>
    <row r="45" spans="1:16" ht="48" customHeight="1" thickBot="1">
      <c r="A45" s="29">
        <v>40</v>
      </c>
      <c r="B45" s="80" t="s">
        <v>133</v>
      </c>
      <c r="C45" s="92">
        <v>34860</v>
      </c>
      <c r="D45" s="92" t="s">
        <v>828</v>
      </c>
      <c r="E45" s="38"/>
      <c r="F45" s="30"/>
      <c r="G45" s="92" t="s">
        <v>89</v>
      </c>
      <c r="H45" s="92">
        <v>3</v>
      </c>
      <c r="I45" s="31"/>
      <c r="J45" s="32">
        <f t="shared" si="2"/>
        <v>0</v>
      </c>
      <c r="K45" s="32">
        <f t="shared" si="3"/>
        <v>0</v>
      </c>
      <c r="L45" s="32">
        <f t="shared" si="4"/>
        <v>0</v>
      </c>
      <c r="M45" s="33">
        <v>0.2</v>
      </c>
      <c r="P45" s="19"/>
    </row>
    <row r="46" spans="1:16" ht="48" customHeight="1" thickBot="1">
      <c r="A46" s="29">
        <v>41</v>
      </c>
      <c r="B46" s="80" t="s">
        <v>134</v>
      </c>
      <c r="C46" s="92">
        <v>47889</v>
      </c>
      <c r="D46" s="80" t="s">
        <v>827</v>
      </c>
      <c r="E46" s="38"/>
      <c r="F46" s="30"/>
      <c r="G46" s="88" t="s">
        <v>9</v>
      </c>
      <c r="H46" s="92">
        <v>1</v>
      </c>
      <c r="I46" s="31"/>
      <c r="J46" s="32">
        <f t="shared" si="2"/>
        <v>0</v>
      </c>
      <c r="K46" s="32">
        <f t="shared" si="3"/>
        <v>0</v>
      </c>
      <c r="L46" s="32">
        <f t="shared" si="4"/>
        <v>0</v>
      </c>
      <c r="M46" s="33">
        <v>0.2</v>
      </c>
      <c r="P46" s="19"/>
    </row>
    <row r="47" spans="1:16" ht="48" customHeight="1" thickBot="1">
      <c r="A47" s="29">
        <v>42</v>
      </c>
      <c r="B47" s="80" t="s">
        <v>135</v>
      </c>
      <c r="C47" s="92" t="s">
        <v>669</v>
      </c>
      <c r="D47" s="92" t="s">
        <v>829</v>
      </c>
      <c r="E47" s="38"/>
      <c r="F47" s="30"/>
      <c r="G47" s="92" t="s">
        <v>451</v>
      </c>
      <c r="H47" s="92">
        <v>1</v>
      </c>
      <c r="I47" s="31"/>
      <c r="J47" s="32">
        <f t="shared" si="2"/>
        <v>0</v>
      </c>
      <c r="K47" s="32">
        <f t="shared" si="3"/>
        <v>0</v>
      </c>
      <c r="L47" s="32">
        <f t="shared" si="4"/>
        <v>0</v>
      </c>
      <c r="M47" s="33">
        <v>0.2</v>
      </c>
      <c r="P47" s="19"/>
    </row>
    <row r="48" spans="1:16" ht="48" customHeight="1" thickBot="1">
      <c r="A48" s="29">
        <v>43</v>
      </c>
      <c r="B48" s="80" t="s">
        <v>136</v>
      </c>
      <c r="C48" s="88" t="s">
        <v>670</v>
      </c>
      <c r="D48" s="80" t="s">
        <v>827</v>
      </c>
      <c r="E48" s="38"/>
      <c r="F48" s="30"/>
      <c r="G48" s="88" t="s">
        <v>9</v>
      </c>
      <c r="H48" s="88">
        <v>1</v>
      </c>
      <c r="I48" s="31"/>
      <c r="J48" s="32">
        <f t="shared" si="2"/>
        <v>0</v>
      </c>
      <c r="K48" s="32">
        <f t="shared" si="3"/>
        <v>0</v>
      </c>
      <c r="L48" s="32">
        <f t="shared" si="4"/>
        <v>0</v>
      </c>
      <c r="M48" s="33">
        <v>0.2</v>
      </c>
      <c r="P48" s="19"/>
    </row>
    <row r="49" spans="1:16" ht="48" customHeight="1" thickBot="1">
      <c r="A49" s="29">
        <v>44</v>
      </c>
      <c r="B49" s="80" t="s">
        <v>137</v>
      </c>
      <c r="C49" s="92">
        <v>75688</v>
      </c>
      <c r="D49" s="131" t="s">
        <v>66</v>
      </c>
      <c r="E49" s="38"/>
      <c r="F49" s="30"/>
      <c r="G49" s="92" t="s">
        <v>453</v>
      </c>
      <c r="H49" s="92">
        <v>2</v>
      </c>
      <c r="I49" s="31"/>
      <c r="J49" s="32">
        <f t="shared" si="2"/>
        <v>0</v>
      </c>
      <c r="K49" s="32">
        <f t="shared" si="3"/>
        <v>0</v>
      </c>
      <c r="L49" s="32">
        <f t="shared" si="4"/>
        <v>0</v>
      </c>
      <c r="M49" s="33">
        <v>0.2</v>
      </c>
      <c r="P49" s="19"/>
    </row>
    <row r="50" spans="1:16" ht="48" customHeight="1" thickBot="1">
      <c r="A50" s="29">
        <v>45</v>
      </c>
      <c r="B50" s="80" t="s">
        <v>138</v>
      </c>
      <c r="C50" s="92">
        <v>45614</v>
      </c>
      <c r="D50" s="131" t="s">
        <v>830</v>
      </c>
      <c r="E50" s="38"/>
      <c r="F50" s="30"/>
      <c r="G50" s="131" t="s">
        <v>454</v>
      </c>
      <c r="H50" s="131">
        <v>2</v>
      </c>
      <c r="I50" s="31"/>
      <c r="J50" s="32">
        <f t="shared" si="2"/>
        <v>0</v>
      </c>
      <c r="K50" s="32">
        <f t="shared" si="3"/>
        <v>0</v>
      </c>
      <c r="L50" s="32">
        <f t="shared" si="4"/>
        <v>0</v>
      </c>
      <c r="M50" s="33">
        <v>0.2</v>
      </c>
      <c r="P50" s="19"/>
    </row>
    <row r="51" spans="1:16" ht="48" customHeight="1" thickBot="1">
      <c r="A51" s="29">
        <v>46</v>
      </c>
      <c r="B51" s="80" t="s">
        <v>139</v>
      </c>
      <c r="C51" s="92" t="s">
        <v>671</v>
      </c>
      <c r="D51" s="80" t="s">
        <v>827</v>
      </c>
      <c r="E51" s="38"/>
      <c r="F51" s="30"/>
      <c r="G51" s="88" t="s">
        <v>9</v>
      </c>
      <c r="H51" s="92">
        <v>1</v>
      </c>
      <c r="I51" s="31"/>
      <c r="J51" s="32">
        <f t="shared" si="2"/>
        <v>0</v>
      </c>
      <c r="K51" s="32">
        <f t="shared" si="3"/>
        <v>0</v>
      </c>
      <c r="L51" s="32">
        <f t="shared" si="4"/>
        <v>0</v>
      </c>
      <c r="M51" s="33">
        <v>0.2</v>
      </c>
      <c r="P51" s="19"/>
    </row>
    <row r="52" spans="1:16" ht="48" customHeight="1" thickBot="1">
      <c r="A52" s="29">
        <v>47</v>
      </c>
      <c r="B52" s="80" t="s">
        <v>140</v>
      </c>
      <c r="C52" s="92" t="s">
        <v>672</v>
      </c>
      <c r="D52" s="131" t="s">
        <v>66</v>
      </c>
      <c r="E52" s="38"/>
      <c r="F52" s="30"/>
      <c r="G52" s="92" t="s">
        <v>4</v>
      </c>
      <c r="H52" s="92">
        <v>1</v>
      </c>
      <c r="I52" s="31"/>
      <c r="J52" s="32">
        <f t="shared" si="2"/>
        <v>0</v>
      </c>
      <c r="K52" s="32">
        <f t="shared" si="3"/>
        <v>0</v>
      </c>
      <c r="L52" s="32">
        <f t="shared" si="4"/>
        <v>0</v>
      </c>
      <c r="M52" s="33">
        <v>0.2</v>
      </c>
      <c r="P52" s="19"/>
    </row>
    <row r="53" spans="1:16" ht="48" customHeight="1" thickBot="1">
      <c r="A53" s="29">
        <v>48</v>
      </c>
      <c r="B53" s="80" t="s">
        <v>141</v>
      </c>
      <c r="C53" s="92">
        <v>30620</v>
      </c>
      <c r="D53" s="131" t="s">
        <v>66</v>
      </c>
      <c r="E53" s="38"/>
      <c r="F53" s="30"/>
      <c r="G53" s="92" t="s">
        <v>4</v>
      </c>
      <c r="H53" s="92">
        <v>1</v>
      </c>
      <c r="I53" s="31"/>
      <c r="J53" s="32">
        <f t="shared" si="2"/>
        <v>0</v>
      </c>
      <c r="K53" s="32">
        <f t="shared" si="3"/>
        <v>0</v>
      </c>
      <c r="L53" s="32">
        <f t="shared" si="4"/>
        <v>0</v>
      </c>
      <c r="M53" s="33">
        <v>0.2</v>
      </c>
      <c r="P53" s="19"/>
    </row>
    <row r="54" spans="1:16" ht="48" customHeight="1" thickBot="1">
      <c r="A54" s="29">
        <v>49</v>
      </c>
      <c r="B54" s="80" t="s">
        <v>142</v>
      </c>
      <c r="C54" s="92">
        <v>221341</v>
      </c>
      <c r="D54" s="131" t="s">
        <v>66</v>
      </c>
      <c r="E54" s="38"/>
      <c r="F54" s="30"/>
      <c r="G54" s="131" t="s">
        <v>455</v>
      </c>
      <c r="H54" s="131">
        <v>2</v>
      </c>
      <c r="I54" s="31"/>
      <c r="J54" s="32">
        <f t="shared" si="2"/>
        <v>0</v>
      </c>
      <c r="K54" s="32">
        <f t="shared" si="3"/>
        <v>0</v>
      </c>
      <c r="L54" s="32">
        <f t="shared" si="4"/>
        <v>0</v>
      </c>
      <c r="M54" s="33">
        <v>0.2</v>
      </c>
      <c r="P54" s="19"/>
    </row>
    <row r="55" spans="1:13" s="19" customFormat="1" ht="48" customHeight="1" thickBot="1">
      <c r="A55" s="29">
        <v>50</v>
      </c>
      <c r="B55" s="80" t="s">
        <v>143</v>
      </c>
      <c r="C55" s="92" t="s">
        <v>673</v>
      </c>
      <c r="D55" s="131" t="s">
        <v>830</v>
      </c>
      <c r="E55" s="38"/>
      <c r="F55" s="30"/>
      <c r="G55" s="131" t="s">
        <v>9</v>
      </c>
      <c r="H55" s="131">
        <v>2</v>
      </c>
      <c r="I55" s="31"/>
      <c r="J55" s="32">
        <f t="shared" si="2"/>
        <v>0</v>
      </c>
      <c r="K55" s="32">
        <f t="shared" si="3"/>
        <v>0</v>
      </c>
      <c r="L55" s="32">
        <f t="shared" si="4"/>
        <v>0</v>
      </c>
      <c r="M55" s="33">
        <v>0.2</v>
      </c>
    </row>
    <row r="56" spans="1:13" s="19" customFormat="1" ht="72" customHeight="1" thickBot="1">
      <c r="A56" s="29">
        <v>51</v>
      </c>
      <c r="B56" s="80" t="s">
        <v>144</v>
      </c>
      <c r="C56" s="92">
        <v>14439</v>
      </c>
      <c r="D56" s="131" t="s">
        <v>66</v>
      </c>
      <c r="E56" s="38"/>
      <c r="F56" s="30"/>
      <c r="G56" s="92" t="s">
        <v>4</v>
      </c>
      <c r="H56" s="92">
        <v>1</v>
      </c>
      <c r="I56" s="31"/>
      <c r="J56" s="32">
        <f t="shared" si="2"/>
        <v>0</v>
      </c>
      <c r="K56" s="32">
        <f t="shared" si="3"/>
        <v>0</v>
      </c>
      <c r="L56" s="32">
        <f t="shared" si="4"/>
        <v>0</v>
      </c>
      <c r="M56" s="33">
        <v>0.2</v>
      </c>
    </row>
    <row r="57" spans="1:13" s="19" customFormat="1" ht="48" customHeight="1" thickBot="1">
      <c r="A57" s="29">
        <v>52</v>
      </c>
      <c r="B57" s="85" t="s">
        <v>145</v>
      </c>
      <c r="C57" s="85" t="s">
        <v>674</v>
      </c>
      <c r="D57" s="179" t="s">
        <v>831</v>
      </c>
      <c r="E57" s="38"/>
      <c r="F57" s="30"/>
      <c r="G57" s="88" t="s">
        <v>9</v>
      </c>
      <c r="H57" s="88">
        <v>1</v>
      </c>
      <c r="I57" s="31"/>
      <c r="J57" s="32">
        <f t="shared" si="2"/>
        <v>0</v>
      </c>
      <c r="K57" s="32">
        <f t="shared" si="3"/>
        <v>0</v>
      </c>
      <c r="L57" s="32">
        <f t="shared" si="4"/>
        <v>0</v>
      </c>
      <c r="M57" s="33">
        <v>0.2</v>
      </c>
    </row>
    <row r="58" spans="1:13" s="19" customFormat="1" ht="48" customHeight="1" thickBot="1">
      <c r="A58" s="29">
        <v>53</v>
      </c>
      <c r="B58" s="86" t="s">
        <v>146</v>
      </c>
      <c r="C58" s="86" t="s">
        <v>675</v>
      </c>
      <c r="D58" s="179" t="s">
        <v>61</v>
      </c>
      <c r="E58" s="38"/>
      <c r="F58" s="30"/>
      <c r="G58" s="88" t="s">
        <v>9</v>
      </c>
      <c r="H58" s="88">
        <v>1</v>
      </c>
      <c r="I58" s="31"/>
      <c r="J58" s="32">
        <f t="shared" si="2"/>
        <v>0</v>
      </c>
      <c r="K58" s="32">
        <f t="shared" si="3"/>
        <v>0</v>
      </c>
      <c r="L58" s="32">
        <f t="shared" si="4"/>
        <v>0</v>
      </c>
      <c r="M58" s="33">
        <v>0.2</v>
      </c>
    </row>
    <row r="59" spans="1:13" s="19" customFormat="1" ht="62.25" customHeight="1" thickBot="1">
      <c r="A59" s="29">
        <v>54</v>
      </c>
      <c r="B59" s="87" t="s">
        <v>147</v>
      </c>
      <c r="C59" s="87" t="s">
        <v>676</v>
      </c>
      <c r="D59" s="88" t="s">
        <v>832</v>
      </c>
      <c r="E59" s="38"/>
      <c r="F59" s="30"/>
      <c r="G59" s="87" t="s">
        <v>9</v>
      </c>
      <c r="H59" s="87">
        <v>1</v>
      </c>
      <c r="I59" s="31"/>
      <c r="J59" s="32">
        <f t="shared" si="2"/>
        <v>0</v>
      </c>
      <c r="K59" s="32">
        <f t="shared" si="3"/>
        <v>0</v>
      </c>
      <c r="L59" s="32">
        <f t="shared" si="4"/>
        <v>0</v>
      </c>
      <c r="M59" s="33">
        <v>0.2</v>
      </c>
    </row>
    <row r="60" spans="1:13" s="19" customFormat="1" ht="48" customHeight="1" thickBot="1">
      <c r="A60" s="29">
        <v>55</v>
      </c>
      <c r="B60" s="88" t="s">
        <v>148</v>
      </c>
      <c r="C60" s="88" t="s">
        <v>677</v>
      </c>
      <c r="D60" s="180" t="s">
        <v>833</v>
      </c>
      <c r="E60" s="38"/>
      <c r="F60" s="30"/>
      <c r="G60" s="88" t="s">
        <v>9</v>
      </c>
      <c r="H60" s="142" t="s">
        <v>76</v>
      </c>
      <c r="I60" s="31"/>
      <c r="J60" s="32">
        <f t="shared" si="2"/>
        <v>0</v>
      </c>
      <c r="K60" s="32">
        <f t="shared" si="3"/>
        <v>0</v>
      </c>
      <c r="L60" s="32">
        <f t="shared" si="4"/>
        <v>0</v>
      </c>
      <c r="M60" s="33">
        <v>0.2</v>
      </c>
    </row>
    <row r="61" spans="1:13" s="19" customFormat="1" ht="48" customHeight="1" thickBot="1">
      <c r="A61" s="29">
        <v>56</v>
      </c>
      <c r="B61" s="88" t="s">
        <v>149</v>
      </c>
      <c r="C61" s="88" t="s">
        <v>678</v>
      </c>
      <c r="D61" s="98" t="s">
        <v>834</v>
      </c>
      <c r="E61" s="38"/>
      <c r="F61" s="30"/>
      <c r="G61" s="88" t="s">
        <v>9</v>
      </c>
      <c r="H61" s="142" t="s">
        <v>76</v>
      </c>
      <c r="I61" s="31"/>
      <c r="J61" s="32">
        <f t="shared" si="2"/>
        <v>0</v>
      </c>
      <c r="K61" s="32">
        <f t="shared" si="3"/>
        <v>0</v>
      </c>
      <c r="L61" s="32">
        <f t="shared" si="4"/>
        <v>0</v>
      </c>
      <c r="M61" s="33">
        <v>0.2</v>
      </c>
    </row>
    <row r="62" spans="1:13" s="19" customFormat="1" ht="48" customHeight="1" thickBot="1">
      <c r="A62" s="29">
        <v>57</v>
      </c>
      <c r="B62" s="88" t="s">
        <v>150</v>
      </c>
      <c r="C62" s="85" t="s">
        <v>679</v>
      </c>
      <c r="D62" s="181" t="s">
        <v>835</v>
      </c>
      <c r="E62" s="38"/>
      <c r="F62" s="30"/>
      <c r="G62" s="88" t="s">
        <v>9</v>
      </c>
      <c r="H62" s="88">
        <v>1</v>
      </c>
      <c r="I62" s="31"/>
      <c r="J62" s="32">
        <f t="shared" si="2"/>
        <v>0</v>
      </c>
      <c r="K62" s="32">
        <f t="shared" si="3"/>
        <v>0</v>
      </c>
      <c r="L62" s="32">
        <f t="shared" si="4"/>
        <v>0</v>
      </c>
      <c r="M62" s="33">
        <v>0.2</v>
      </c>
    </row>
    <row r="63" spans="1:13" s="19" customFormat="1" ht="48" customHeight="1" thickBot="1">
      <c r="A63" s="29">
        <v>58</v>
      </c>
      <c r="B63" s="89" t="s">
        <v>151</v>
      </c>
      <c r="C63" s="100"/>
      <c r="D63" s="143" t="s">
        <v>836</v>
      </c>
      <c r="E63" s="38"/>
      <c r="F63" s="30"/>
      <c r="G63" s="133" t="s">
        <v>14</v>
      </c>
      <c r="H63" s="129">
        <v>25</v>
      </c>
      <c r="I63" s="31"/>
      <c r="J63" s="32">
        <f t="shared" si="2"/>
        <v>0</v>
      </c>
      <c r="K63" s="32">
        <f t="shared" si="3"/>
        <v>0</v>
      </c>
      <c r="L63" s="32">
        <f t="shared" si="4"/>
        <v>0</v>
      </c>
      <c r="M63" s="33">
        <v>0.2</v>
      </c>
    </row>
    <row r="64" spans="1:13" s="19" customFormat="1" ht="48" customHeight="1" thickBot="1">
      <c r="A64" s="29">
        <v>59</v>
      </c>
      <c r="B64" s="90" t="s">
        <v>152</v>
      </c>
      <c r="C64" s="100"/>
      <c r="D64" s="143" t="s">
        <v>837</v>
      </c>
      <c r="E64" s="38"/>
      <c r="F64" s="30"/>
      <c r="G64" s="129">
        <v>1</v>
      </c>
      <c r="H64" s="129">
        <v>1</v>
      </c>
      <c r="I64" s="31"/>
      <c r="J64" s="32">
        <f t="shared" si="2"/>
        <v>0</v>
      </c>
      <c r="K64" s="32">
        <f t="shared" si="3"/>
        <v>0</v>
      </c>
      <c r="L64" s="32">
        <f t="shared" si="4"/>
        <v>0</v>
      </c>
      <c r="M64" s="33">
        <v>0.2</v>
      </c>
    </row>
    <row r="65" spans="1:13" s="19" customFormat="1" ht="48" customHeight="1" thickBot="1">
      <c r="A65" s="29">
        <v>60</v>
      </c>
      <c r="B65" s="91" t="s">
        <v>153</v>
      </c>
      <c r="C65" s="88"/>
      <c r="D65" s="96" t="s">
        <v>838</v>
      </c>
      <c r="E65" s="38"/>
      <c r="F65" s="30"/>
      <c r="G65" s="133" t="s">
        <v>4</v>
      </c>
      <c r="H65" s="129">
        <v>25</v>
      </c>
      <c r="I65" s="31"/>
      <c r="J65" s="32">
        <f t="shared" si="2"/>
        <v>0</v>
      </c>
      <c r="K65" s="32">
        <f t="shared" si="3"/>
        <v>0</v>
      </c>
      <c r="L65" s="32">
        <f t="shared" si="4"/>
        <v>0</v>
      </c>
      <c r="M65" s="33">
        <v>0.2</v>
      </c>
    </row>
    <row r="66" spans="1:13" s="19" customFormat="1" ht="48" customHeight="1" thickBot="1">
      <c r="A66" s="29">
        <v>61</v>
      </c>
      <c r="B66" s="91" t="s">
        <v>154</v>
      </c>
      <c r="C66" s="88"/>
      <c r="D66" s="96" t="s">
        <v>839</v>
      </c>
      <c r="E66" s="38"/>
      <c r="F66" s="30"/>
      <c r="G66" s="129" t="s">
        <v>15</v>
      </c>
      <c r="H66" s="129">
        <v>50</v>
      </c>
      <c r="I66" s="31"/>
      <c r="J66" s="32">
        <f t="shared" si="2"/>
        <v>0</v>
      </c>
      <c r="K66" s="32">
        <f t="shared" si="3"/>
        <v>0</v>
      </c>
      <c r="L66" s="32">
        <f t="shared" si="4"/>
        <v>0</v>
      </c>
      <c r="M66" s="33">
        <v>0.2</v>
      </c>
    </row>
    <row r="67" spans="1:13" s="19" customFormat="1" ht="48" customHeight="1" thickBot="1">
      <c r="A67" s="29">
        <v>62</v>
      </c>
      <c r="B67" s="91" t="s">
        <v>155</v>
      </c>
      <c r="C67" s="100"/>
      <c r="D67" s="96" t="s">
        <v>840</v>
      </c>
      <c r="E67" s="38"/>
      <c r="F67" s="30"/>
      <c r="G67" s="133" t="s">
        <v>4</v>
      </c>
      <c r="H67" s="129">
        <v>1</v>
      </c>
      <c r="I67" s="31"/>
      <c r="J67" s="32">
        <f t="shared" si="2"/>
        <v>0</v>
      </c>
      <c r="K67" s="32">
        <f t="shared" si="3"/>
        <v>0</v>
      </c>
      <c r="L67" s="32">
        <f t="shared" si="4"/>
        <v>0</v>
      </c>
      <c r="M67" s="33">
        <v>0.2</v>
      </c>
    </row>
    <row r="68" spans="1:13" s="19" customFormat="1" ht="48" customHeight="1" thickBot="1">
      <c r="A68" s="29">
        <v>63</v>
      </c>
      <c r="B68" s="91" t="s">
        <v>156</v>
      </c>
      <c r="C68" s="100"/>
      <c r="D68" s="96" t="s">
        <v>840</v>
      </c>
      <c r="E68" s="38"/>
      <c r="F68" s="30"/>
      <c r="G68" s="133" t="s">
        <v>4</v>
      </c>
      <c r="H68" s="129">
        <v>1</v>
      </c>
      <c r="I68" s="31"/>
      <c r="J68" s="32">
        <f t="shared" si="2"/>
        <v>0</v>
      </c>
      <c r="K68" s="32">
        <f t="shared" si="3"/>
        <v>0</v>
      </c>
      <c r="L68" s="32">
        <f t="shared" si="4"/>
        <v>0</v>
      </c>
      <c r="M68" s="33">
        <v>0.2</v>
      </c>
    </row>
    <row r="69" spans="1:13" s="19" customFormat="1" ht="48" customHeight="1" thickBot="1">
      <c r="A69" s="29">
        <v>64</v>
      </c>
      <c r="B69" s="92" t="s">
        <v>157</v>
      </c>
      <c r="C69" s="100"/>
      <c r="D69" s="88" t="s">
        <v>841</v>
      </c>
      <c r="E69" s="38"/>
      <c r="F69" s="30"/>
      <c r="G69" s="129" t="s">
        <v>4</v>
      </c>
      <c r="H69" s="129">
        <v>1</v>
      </c>
      <c r="I69" s="31"/>
      <c r="J69" s="32">
        <f t="shared" si="2"/>
        <v>0</v>
      </c>
      <c r="K69" s="32">
        <f t="shared" si="3"/>
        <v>0</v>
      </c>
      <c r="L69" s="32">
        <f t="shared" si="4"/>
        <v>0</v>
      </c>
      <c r="M69" s="33">
        <v>0.2</v>
      </c>
    </row>
    <row r="70" spans="1:13" s="19" customFormat="1" ht="48" customHeight="1" thickBot="1">
      <c r="A70" s="29">
        <v>65</v>
      </c>
      <c r="B70" s="93" t="s">
        <v>158</v>
      </c>
      <c r="C70" s="100"/>
      <c r="D70" s="96" t="s">
        <v>69</v>
      </c>
      <c r="E70" s="38"/>
      <c r="F70" s="30"/>
      <c r="G70" s="129" t="s">
        <v>15</v>
      </c>
      <c r="H70" s="129">
        <v>3</v>
      </c>
      <c r="I70" s="31"/>
      <c r="J70" s="32">
        <f t="shared" si="2"/>
        <v>0</v>
      </c>
      <c r="K70" s="32">
        <f t="shared" si="3"/>
        <v>0</v>
      </c>
      <c r="L70" s="32">
        <f t="shared" si="4"/>
        <v>0</v>
      </c>
      <c r="M70" s="33">
        <v>0.2</v>
      </c>
    </row>
    <row r="71" spans="1:16" ht="49.5" customHeight="1" thickBot="1">
      <c r="A71" s="29">
        <v>66</v>
      </c>
      <c r="B71" s="94" t="s">
        <v>159</v>
      </c>
      <c r="C71" s="94">
        <v>48083</v>
      </c>
      <c r="D71" s="92" t="s">
        <v>58</v>
      </c>
      <c r="E71" s="38"/>
      <c r="F71" s="30"/>
      <c r="G71" s="92" t="s">
        <v>456</v>
      </c>
      <c r="H71" s="92">
        <v>1</v>
      </c>
      <c r="I71" s="31"/>
      <c r="J71" s="32">
        <f aca="true" t="shared" si="5" ref="J71:J102">H71*I71</f>
        <v>0</v>
      </c>
      <c r="K71" s="32">
        <f aca="true" t="shared" si="6" ref="K71:K102">J71*M71</f>
        <v>0</v>
      </c>
      <c r="L71" s="32">
        <f aca="true" t="shared" si="7" ref="L71:L102">SUM(J71,K71)</f>
        <v>0</v>
      </c>
      <c r="M71" s="33">
        <v>0.2</v>
      </c>
      <c r="P71" s="19"/>
    </row>
    <row r="72" spans="1:16" ht="46.5" customHeight="1" thickBot="1">
      <c r="A72" s="29">
        <v>67</v>
      </c>
      <c r="B72" s="94" t="s">
        <v>160</v>
      </c>
      <c r="C72" s="90" t="s">
        <v>680</v>
      </c>
      <c r="D72" s="92" t="s">
        <v>58</v>
      </c>
      <c r="E72" s="38"/>
      <c r="F72" s="30"/>
      <c r="G72" s="92" t="s">
        <v>12</v>
      </c>
      <c r="H72" s="92">
        <v>1</v>
      </c>
      <c r="I72" s="31"/>
      <c r="J72" s="32">
        <f t="shared" si="5"/>
        <v>0</v>
      </c>
      <c r="K72" s="32">
        <f t="shared" si="6"/>
        <v>0</v>
      </c>
      <c r="L72" s="32">
        <f t="shared" si="7"/>
        <v>0</v>
      </c>
      <c r="M72" s="33">
        <v>0.2</v>
      </c>
      <c r="P72" s="19"/>
    </row>
    <row r="73" spans="1:16" ht="48" customHeight="1" thickBot="1">
      <c r="A73" s="29">
        <v>68</v>
      </c>
      <c r="B73" s="90" t="s">
        <v>161</v>
      </c>
      <c r="C73" s="90" t="s">
        <v>681</v>
      </c>
      <c r="D73" s="92" t="s">
        <v>58</v>
      </c>
      <c r="E73" s="38"/>
      <c r="F73" s="30"/>
      <c r="G73" s="92" t="s">
        <v>457</v>
      </c>
      <c r="H73" s="92">
        <v>1</v>
      </c>
      <c r="I73" s="31"/>
      <c r="J73" s="32">
        <f t="shared" si="5"/>
        <v>0</v>
      </c>
      <c r="K73" s="32">
        <f t="shared" si="6"/>
        <v>0</v>
      </c>
      <c r="L73" s="32">
        <f t="shared" si="7"/>
        <v>0</v>
      </c>
      <c r="M73" s="33">
        <v>0.2</v>
      </c>
      <c r="P73" s="19"/>
    </row>
    <row r="74" spans="1:16" ht="48" customHeight="1" thickBot="1">
      <c r="A74" s="29">
        <v>69</v>
      </c>
      <c r="B74" s="76" t="s">
        <v>162</v>
      </c>
      <c r="C74" s="94"/>
      <c r="D74" s="113"/>
      <c r="E74" s="38"/>
      <c r="F74" s="30"/>
      <c r="G74" s="92" t="s">
        <v>458</v>
      </c>
      <c r="H74" s="92">
        <v>1</v>
      </c>
      <c r="I74" s="31"/>
      <c r="J74" s="32">
        <f t="shared" si="5"/>
        <v>0</v>
      </c>
      <c r="K74" s="32">
        <f t="shared" si="6"/>
        <v>0</v>
      </c>
      <c r="L74" s="32">
        <f t="shared" si="7"/>
        <v>0</v>
      </c>
      <c r="M74" s="33">
        <v>0.2</v>
      </c>
      <c r="P74" s="19"/>
    </row>
    <row r="75" spans="1:16" ht="48" customHeight="1" thickBot="1">
      <c r="A75" s="29">
        <v>70</v>
      </c>
      <c r="B75" s="76" t="s">
        <v>41</v>
      </c>
      <c r="C75" s="94"/>
      <c r="D75" s="113"/>
      <c r="E75" s="38"/>
      <c r="F75" s="30"/>
      <c r="G75" s="92" t="s">
        <v>458</v>
      </c>
      <c r="H75" s="92">
        <v>1</v>
      </c>
      <c r="I75" s="31"/>
      <c r="J75" s="32">
        <f t="shared" si="5"/>
        <v>0</v>
      </c>
      <c r="K75" s="32">
        <f t="shared" si="6"/>
        <v>0</v>
      </c>
      <c r="L75" s="32">
        <f t="shared" si="7"/>
        <v>0</v>
      </c>
      <c r="M75" s="33">
        <v>0.2</v>
      </c>
      <c r="P75" s="19"/>
    </row>
    <row r="76" spans="1:16" ht="48" customHeight="1" thickBot="1">
      <c r="A76" s="29">
        <v>71</v>
      </c>
      <c r="B76" s="95" t="s">
        <v>163</v>
      </c>
      <c r="C76" s="94"/>
      <c r="D76" s="92" t="s">
        <v>58</v>
      </c>
      <c r="E76" s="38"/>
      <c r="F76" s="30"/>
      <c r="G76" s="92" t="s">
        <v>458</v>
      </c>
      <c r="H76" s="92">
        <v>1</v>
      </c>
      <c r="I76" s="31"/>
      <c r="J76" s="32">
        <f t="shared" si="5"/>
        <v>0</v>
      </c>
      <c r="K76" s="32">
        <f t="shared" si="6"/>
        <v>0</v>
      </c>
      <c r="L76" s="32">
        <f t="shared" si="7"/>
        <v>0</v>
      </c>
      <c r="M76" s="33">
        <v>0.2</v>
      </c>
      <c r="P76" s="19"/>
    </row>
    <row r="77" spans="1:16" ht="48" customHeight="1" thickBot="1">
      <c r="A77" s="29">
        <v>72</v>
      </c>
      <c r="B77" s="76" t="s">
        <v>164</v>
      </c>
      <c r="C77" s="76" t="s">
        <v>654</v>
      </c>
      <c r="D77" s="113" t="s">
        <v>65</v>
      </c>
      <c r="E77" s="38"/>
      <c r="F77" s="30"/>
      <c r="G77" s="92" t="s">
        <v>15</v>
      </c>
      <c r="H77" s="92">
        <v>3</v>
      </c>
      <c r="I77" s="31"/>
      <c r="J77" s="32">
        <f t="shared" si="5"/>
        <v>0</v>
      </c>
      <c r="K77" s="32">
        <f t="shared" si="6"/>
        <v>0</v>
      </c>
      <c r="L77" s="32">
        <f t="shared" si="7"/>
        <v>0</v>
      </c>
      <c r="M77" s="33">
        <v>0.2</v>
      </c>
      <c r="P77" s="19"/>
    </row>
    <row r="78" spans="1:16" ht="48" customHeight="1" thickBot="1">
      <c r="A78" s="29">
        <v>73</v>
      </c>
      <c r="B78" s="90" t="s">
        <v>165</v>
      </c>
      <c r="C78" s="90" t="s">
        <v>682</v>
      </c>
      <c r="D78" s="92" t="s">
        <v>58</v>
      </c>
      <c r="E78" s="38"/>
      <c r="F78" s="30"/>
      <c r="G78" s="92" t="s">
        <v>9</v>
      </c>
      <c r="H78" s="92">
        <v>1</v>
      </c>
      <c r="I78" s="31"/>
      <c r="J78" s="32">
        <f t="shared" si="5"/>
        <v>0</v>
      </c>
      <c r="K78" s="32">
        <f t="shared" si="6"/>
        <v>0</v>
      </c>
      <c r="L78" s="32">
        <f t="shared" si="7"/>
        <v>0</v>
      </c>
      <c r="M78" s="33">
        <v>0.2</v>
      </c>
      <c r="P78" s="19"/>
    </row>
    <row r="79" spans="1:16" ht="48" customHeight="1" thickBot="1">
      <c r="A79" s="29">
        <v>74</v>
      </c>
      <c r="B79" s="96" t="s">
        <v>166</v>
      </c>
      <c r="C79" s="96" t="s">
        <v>44</v>
      </c>
      <c r="D79" s="96" t="s">
        <v>62</v>
      </c>
      <c r="E79" s="38"/>
      <c r="F79" s="30"/>
      <c r="G79" s="96" t="s">
        <v>459</v>
      </c>
      <c r="H79" s="96">
        <v>1</v>
      </c>
      <c r="I79" s="31"/>
      <c r="J79" s="32">
        <f t="shared" si="5"/>
        <v>0</v>
      </c>
      <c r="K79" s="32">
        <f t="shared" si="6"/>
        <v>0</v>
      </c>
      <c r="L79" s="32">
        <f t="shared" si="7"/>
        <v>0</v>
      </c>
      <c r="M79" s="33">
        <v>0.2</v>
      </c>
      <c r="P79" s="19"/>
    </row>
    <row r="80" spans="1:16" ht="48" customHeight="1" thickBot="1">
      <c r="A80" s="29">
        <v>75</v>
      </c>
      <c r="B80" s="96" t="s">
        <v>167</v>
      </c>
      <c r="C80" s="96" t="s">
        <v>45</v>
      </c>
      <c r="D80" s="96" t="s">
        <v>62</v>
      </c>
      <c r="E80" s="38"/>
      <c r="F80" s="30"/>
      <c r="G80" s="96" t="s">
        <v>459</v>
      </c>
      <c r="H80" s="96">
        <v>1</v>
      </c>
      <c r="I80" s="31"/>
      <c r="J80" s="32">
        <f t="shared" si="5"/>
        <v>0</v>
      </c>
      <c r="K80" s="32">
        <f t="shared" si="6"/>
        <v>0</v>
      </c>
      <c r="L80" s="32">
        <f t="shared" si="7"/>
        <v>0</v>
      </c>
      <c r="M80" s="33">
        <v>0.2</v>
      </c>
      <c r="P80" s="19"/>
    </row>
    <row r="81" spans="1:16" ht="48" customHeight="1" thickBot="1">
      <c r="A81" s="29">
        <v>76</v>
      </c>
      <c r="B81" s="96" t="s">
        <v>168</v>
      </c>
      <c r="C81" s="96" t="s">
        <v>683</v>
      </c>
      <c r="D81" s="96" t="s">
        <v>62</v>
      </c>
      <c r="E81" s="38"/>
      <c r="F81" s="30"/>
      <c r="G81" s="96" t="s">
        <v>459</v>
      </c>
      <c r="H81" s="96">
        <v>2</v>
      </c>
      <c r="I81" s="31"/>
      <c r="J81" s="32">
        <f t="shared" si="5"/>
        <v>0</v>
      </c>
      <c r="K81" s="32">
        <f t="shared" si="6"/>
        <v>0</v>
      </c>
      <c r="L81" s="32">
        <f t="shared" si="7"/>
        <v>0</v>
      </c>
      <c r="M81" s="33">
        <v>0.2</v>
      </c>
      <c r="P81" s="19"/>
    </row>
    <row r="82" spans="1:16" ht="48" customHeight="1" thickBot="1">
      <c r="A82" s="29">
        <v>77</v>
      </c>
      <c r="B82" s="96" t="s">
        <v>30</v>
      </c>
      <c r="C82" s="96" t="s">
        <v>46</v>
      </c>
      <c r="D82" s="96" t="s">
        <v>62</v>
      </c>
      <c r="E82" s="38"/>
      <c r="F82" s="30"/>
      <c r="G82" s="96" t="s">
        <v>459</v>
      </c>
      <c r="H82" s="96">
        <v>1</v>
      </c>
      <c r="I82" s="31"/>
      <c r="J82" s="32">
        <f t="shared" si="5"/>
        <v>0</v>
      </c>
      <c r="K82" s="32">
        <f t="shared" si="6"/>
        <v>0</v>
      </c>
      <c r="L82" s="32">
        <f t="shared" si="7"/>
        <v>0</v>
      </c>
      <c r="M82" s="33">
        <v>0.2</v>
      </c>
      <c r="P82" s="19"/>
    </row>
    <row r="83" spans="1:16" ht="48" customHeight="1" thickBot="1">
      <c r="A83" s="29">
        <v>78</v>
      </c>
      <c r="B83" s="96" t="s">
        <v>169</v>
      </c>
      <c r="C83" s="96"/>
      <c r="D83" s="96" t="s">
        <v>614</v>
      </c>
      <c r="E83" s="38"/>
      <c r="F83" s="30"/>
      <c r="G83" s="96" t="s">
        <v>460</v>
      </c>
      <c r="H83" s="96">
        <v>1</v>
      </c>
      <c r="I83" s="31"/>
      <c r="J83" s="32">
        <f t="shared" si="5"/>
        <v>0</v>
      </c>
      <c r="K83" s="32">
        <f t="shared" si="6"/>
        <v>0</v>
      </c>
      <c r="L83" s="32">
        <f t="shared" si="7"/>
        <v>0</v>
      </c>
      <c r="M83" s="33">
        <v>0.2</v>
      </c>
      <c r="P83" s="19"/>
    </row>
    <row r="84" spans="1:16" ht="69" customHeight="1" thickBot="1">
      <c r="A84" s="29">
        <v>79</v>
      </c>
      <c r="B84" s="89" t="s">
        <v>170</v>
      </c>
      <c r="C84" s="88" t="s">
        <v>684</v>
      </c>
      <c r="D84" s="91" t="s">
        <v>61</v>
      </c>
      <c r="E84" s="38"/>
      <c r="F84" s="30"/>
      <c r="G84" s="94" t="s">
        <v>462</v>
      </c>
      <c r="H84" s="92">
        <v>1</v>
      </c>
      <c r="I84" s="31"/>
      <c r="J84" s="32">
        <f t="shared" si="5"/>
        <v>0</v>
      </c>
      <c r="K84" s="32">
        <f t="shared" si="6"/>
        <v>0</v>
      </c>
      <c r="L84" s="32">
        <f t="shared" si="7"/>
        <v>0</v>
      </c>
      <c r="M84" s="33">
        <v>0.2</v>
      </c>
      <c r="P84" s="19"/>
    </row>
    <row r="85" spans="1:16" ht="48" customHeight="1" thickBot="1">
      <c r="A85" s="29">
        <v>80</v>
      </c>
      <c r="B85" s="97" t="s">
        <v>171</v>
      </c>
      <c r="C85" s="143" t="s">
        <v>685</v>
      </c>
      <c r="D85" s="91" t="s">
        <v>61</v>
      </c>
      <c r="E85" s="38"/>
      <c r="F85" s="30"/>
      <c r="G85" s="91" t="s">
        <v>463</v>
      </c>
      <c r="H85" s="92">
        <v>1</v>
      </c>
      <c r="I85" s="31"/>
      <c r="J85" s="32">
        <f t="shared" si="5"/>
        <v>0</v>
      </c>
      <c r="K85" s="32">
        <f t="shared" si="6"/>
        <v>0</v>
      </c>
      <c r="L85" s="32">
        <f t="shared" si="7"/>
        <v>0</v>
      </c>
      <c r="M85" s="33">
        <v>0.2</v>
      </c>
      <c r="P85" s="19"/>
    </row>
    <row r="86" spans="1:16" ht="48" customHeight="1" thickBot="1">
      <c r="A86" s="29">
        <v>81</v>
      </c>
      <c r="B86" s="97" t="s">
        <v>172</v>
      </c>
      <c r="C86" s="88" t="s">
        <v>686</v>
      </c>
      <c r="D86" s="91" t="s">
        <v>61</v>
      </c>
      <c r="E86" s="38"/>
      <c r="F86" s="30"/>
      <c r="G86" s="91" t="s">
        <v>464</v>
      </c>
      <c r="H86" s="92">
        <v>1</v>
      </c>
      <c r="I86" s="31"/>
      <c r="J86" s="32">
        <f t="shared" si="5"/>
        <v>0</v>
      </c>
      <c r="K86" s="32">
        <f t="shared" si="6"/>
        <v>0</v>
      </c>
      <c r="L86" s="32">
        <f t="shared" si="7"/>
        <v>0</v>
      </c>
      <c r="M86" s="33">
        <v>0.2</v>
      </c>
      <c r="P86" s="19"/>
    </row>
    <row r="87" spans="1:13" s="19" customFormat="1" ht="48" customHeight="1" thickBot="1">
      <c r="A87" s="29">
        <v>82</v>
      </c>
      <c r="B87" s="96" t="s">
        <v>166</v>
      </c>
      <c r="C87" s="129" t="s">
        <v>44</v>
      </c>
      <c r="D87" s="91" t="s">
        <v>61</v>
      </c>
      <c r="E87" s="38"/>
      <c r="F87" s="30"/>
      <c r="G87" s="91" t="s">
        <v>464</v>
      </c>
      <c r="H87" s="92">
        <v>1</v>
      </c>
      <c r="I87" s="31"/>
      <c r="J87" s="32">
        <f t="shared" si="5"/>
        <v>0</v>
      </c>
      <c r="K87" s="32">
        <f t="shared" si="6"/>
        <v>0</v>
      </c>
      <c r="L87" s="32">
        <f t="shared" si="7"/>
        <v>0</v>
      </c>
      <c r="M87" s="33">
        <v>0.2</v>
      </c>
    </row>
    <row r="88" spans="1:13" s="19" customFormat="1" ht="48" customHeight="1" thickBot="1">
      <c r="A88" s="29">
        <v>83</v>
      </c>
      <c r="B88" s="98" t="s">
        <v>173</v>
      </c>
      <c r="C88" s="88" t="s">
        <v>687</v>
      </c>
      <c r="D88" s="91" t="s">
        <v>61</v>
      </c>
      <c r="E88" s="38"/>
      <c r="F88" s="30"/>
      <c r="G88" s="91" t="s">
        <v>463</v>
      </c>
      <c r="H88" s="92">
        <v>1</v>
      </c>
      <c r="I88" s="31"/>
      <c r="J88" s="32">
        <f t="shared" si="5"/>
        <v>0</v>
      </c>
      <c r="K88" s="32">
        <f t="shared" si="6"/>
        <v>0</v>
      </c>
      <c r="L88" s="32">
        <f t="shared" si="7"/>
        <v>0</v>
      </c>
      <c r="M88" s="33">
        <v>0.2</v>
      </c>
    </row>
    <row r="89" spans="1:13" s="19" customFormat="1" ht="48" customHeight="1" thickBot="1">
      <c r="A89" s="29">
        <v>84</v>
      </c>
      <c r="B89" s="98" t="s">
        <v>174</v>
      </c>
      <c r="C89" s="88">
        <v>154971000</v>
      </c>
      <c r="D89" s="91" t="s">
        <v>61</v>
      </c>
      <c r="E89" s="38"/>
      <c r="F89" s="30"/>
      <c r="G89" s="91" t="s">
        <v>465</v>
      </c>
      <c r="H89" s="92">
        <v>1</v>
      </c>
      <c r="I89" s="31"/>
      <c r="J89" s="32">
        <f t="shared" si="5"/>
        <v>0</v>
      </c>
      <c r="K89" s="32">
        <f t="shared" si="6"/>
        <v>0</v>
      </c>
      <c r="L89" s="32">
        <f t="shared" si="7"/>
        <v>0</v>
      </c>
      <c r="M89" s="33">
        <v>0.2</v>
      </c>
    </row>
    <row r="90" spans="1:13" s="19" customFormat="1" ht="48" customHeight="1" thickBot="1">
      <c r="A90" s="29">
        <v>85</v>
      </c>
      <c r="B90" s="99" t="s">
        <v>175</v>
      </c>
      <c r="C90" s="129">
        <v>16808</v>
      </c>
      <c r="D90" s="91" t="s">
        <v>61</v>
      </c>
      <c r="E90" s="38"/>
      <c r="F90" s="30"/>
      <c r="G90" s="94" t="s">
        <v>466</v>
      </c>
      <c r="H90" s="92">
        <v>1</v>
      </c>
      <c r="I90" s="31"/>
      <c r="J90" s="32">
        <f t="shared" si="5"/>
        <v>0</v>
      </c>
      <c r="K90" s="32">
        <f t="shared" si="6"/>
        <v>0</v>
      </c>
      <c r="L90" s="32">
        <f t="shared" si="7"/>
        <v>0</v>
      </c>
      <c r="M90" s="33">
        <v>0.2</v>
      </c>
    </row>
    <row r="91" spans="1:13" s="19" customFormat="1" ht="48" customHeight="1" thickBot="1">
      <c r="A91" s="29">
        <v>86</v>
      </c>
      <c r="B91" s="96" t="s">
        <v>167</v>
      </c>
      <c r="C91" s="129" t="s">
        <v>45</v>
      </c>
      <c r="D91" s="95" t="s">
        <v>842</v>
      </c>
      <c r="E91" s="38"/>
      <c r="F91" s="30"/>
      <c r="G91" s="95" t="s">
        <v>467</v>
      </c>
      <c r="H91" s="92">
        <v>4</v>
      </c>
      <c r="I91" s="31"/>
      <c r="J91" s="32">
        <f t="shared" si="5"/>
        <v>0</v>
      </c>
      <c r="K91" s="32">
        <f t="shared" si="6"/>
        <v>0</v>
      </c>
      <c r="L91" s="32">
        <f t="shared" si="7"/>
        <v>0</v>
      </c>
      <c r="M91" s="33">
        <v>0.2</v>
      </c>
    </row>
    <row r="92" spans="1:13" s="19" customFormat="1" ht="48" customHeight="1" thickBot="1">
      <c r="A92" s="29">
        <v>87</v>
      </c>
      <c r="B92" s="96" t="s">
        <v>176</v>
      </c>
      <c r="C92" s="129" t="s">
        <v>688</v>
      </c>
      <c r="D92" s="91" t="s">
        <v>61</v>
      </c>
      <c r="E92" s="38"/>
      <c r="F92" s="30"/>
      <c r="G92" s="94" t="s">
        <v>468</v>
      </c>
      <c r="H92" s="92">
        <v>1</v>
      </c>
      <c r="I92" s="31"/>
      <c r="J92" s="32">
        <f t="shared" si="5"/>
        <v>0</v>
      </c>
      <c r="K92" s="32">
        <f t="shared" si="6"/>
        <v>0</v>
      </c>
      <c r="L92" s="32">
        <f t="shared" si="7"/>
        <v>0</v>
      </c>
      <c r="M92" s="33">
        <v>0.2</v>
      </c>
    </row>
    <row r="93" spans="1:13" s="19" customFormat="1" ht="48" customHeight="1" thickBot="1">
      <c r="A93" s="29">
        <v>88</v>
      </c>
      <c r="B93" s="89" t="s">
        <v>177</v>
      </c>
      <c r="C93" s="88" t="s">
        <v>689</v>
      </c>
      <c r="D93" s="91" t="s">
        <v>61</v>
      </c>
      <c r="E93" s="38"/>
      <c r="F93" s="30"/>
      <c r="G93" s="91" t="s">
        <v>463</v>
      </c>
      <c r="H93" s="92">
        <v>2</v>
      </c>
      <c r="I93" s="31"/>
      <c r="J93" s="32">
        <f t="shared" si="5"/>
        <v>0</v>
      </c>
      <c r="K93" s="32">
        <f t="shared" si="6"/>
        <v>0</v>
      </c>
      <c r="L93" s="32">
        <f t="shared" si="7"/>
        <v>0</v>
      </c>
      <c r="M93" s="33">
        <v>0.2</v>
      </c>
    </row>
    <row r="94" spans="1:13" s="19" customFormat="1" ht="48" customHeight="1" thickBot="1">
      <c r="A94" s="29">
        <v>89</v>
      </c>
      <c r="B94" s="96" t="s">
        <v>168</v>
      </c>
      <c r="C94" s="129" t="s">
        <v>683</v>
      </c>
      <c r="D94" s="94" t="s">
        <v>61</v>
      </c>
      <c r="E94" s="38"/>
      <c r="F94" s="30"/>
      <c r="G94" s="94" t="s">
        <v>469</v>
      </c>
      <c r="H94" s="92">
        <v>1</v>
      </c>
      <c r="I94" s="31"/>
      <c r="J94" s="32">
        <f t="shared" si="5"/>
        <v>0</v>
      </c>
      <c r="K94" s="32">
        <f t="shared" si="6"/>
        <v>0</v>
      </c>
      <c r="L94" s="32">
        <f t="shared" si="7"/>
        <v>0</v>
      </c>
      <c r="M94" s="33">
        <v>0.2</v>
      </c>
    </row>
    <row r="95" spans="1:13" s="19" customFormat="1" ht="138.75" customHeight="1" thickBot="1">
      <c r="A95" s="29">
        <v>90</v>
      </c>
      <c r="B95" s="98" t="s">
        <v>178</v>
      </c>
      <c r="C95" s="88"/>
      <c r="D95" s="95" t="s">
        <v>842</v>
      </c>
      <c r="E95" s="38"/>
      <c r="F95" s="30"/>
      <c r="G95" s="95" t="s">
        <v>467</v>
      </c>
      <c r="H95" s="92">
        <v>1</v>
      </c>
      <c r="I95" s="31"/>
      <c r="J95" s="32">
        <f t="shared" si="5"/>
        <v>0</v>
      </c>
      <c r="K95" s="32">
        <f t="shared" si="6"/>
        <v>0</v>
      </c>
      <c r="L95" s="32">
        <f t="shared" si="7"/>
        <v>0</v>
      </c>
      <c r="M95" s="33">
        <v>0.2</v>
      </c>
    </row>
    <row r="96" spans="1:13" s="19" customFormat="1" ht="48" customHeight="1" thickBot="1">
      <c r="A96" s="29">
        <v>91</v>
      </c>
      <c r="B96" s="97" t="s">
        <v>179</v>
      </c>
      <c r="C96" s="88" t="s">
        <v>690</v>
      </c>
      <c r="D96" s="91" t="s">
        <v>61</v>
      </c>
      <c r="E96" s="38"/>
      <c r="F96" s="30"/>
      <c r="G96" s="91" t="s">
        <v>464</v>
      </c>
      <c r="H96" s="92">
        <v>2</v>
      </c>
      <c r="I96" s="31"/>
      <c r="J96" s="32">
        <f t="shared" si="5"/>
        <v>0</v>
      </c>
      <c r="K96" s="32">
        <f t="shared" si="6"/>
        <v>0</v>
      </c>
      <c r="L96" s="32">
        <f t="shared" si="7"/>
        <v>0</v>
      </c>
      <c r="M96" s="33">
        <v>0.2</v>
      </c>
    </row>
    <row r="97" spans="1:13" s="19" customFormat="1" ht="48" customHeight="1" thickBot="1">
      <c r="A97" s="29">
        <v>92</v>
      </c>
      <c r="B97" s="98" t="s">
        <v>180</v>
      </c>
      <c r="C97" s="88" t="s">
        <v>691</v>
      </c>
      <c r="D97" s="91" t="s">
        <v>61</v>
      </c>
      <c r="E97" s="38"/>
      <c r="F97" s="30"/>
      <c r="G97" s="94" t="s">
        <v>470</v>
      </c>
      <c r="H97" s="92">
        <v>1</v>
      </c>
      <c r="I97" s="31"/>
      <c r="J97" s="32">
        <f t="shared" si="5"/>
        <v>0</v>
      </c>
      <c r="K97" s="32">
        <f t="shared" si="6"/>
        <v>0</v>
      </c>
      <c r="L97" s="32">
        <f t="shared" si="7"/>
        <v>0</v>
      </c>
      <c r="M97" s="33">
        <v>0.2</v>
      </c>
    </row>
    <row r="98" spans="1:13" s="19" customFormat="1" ht="48" customHeight="1" thickBot="1">
      <c r="A98" s="29">
        <v>93</v>
      </c>
      <c r="B98" s="97" t="s">
        <v>181</v>
      </c>
      <c r="C98" s="88" t="s">
        <v>692</v>
      </c>
      <c r="D98" s="95" t="s">
        <v>842</v>
      </c>
      <c r="E98" s="38"/>
      <c r="F98" s="30"/>
      <c r="G98" s="95" t="s">
        <v>467</v>
      </c>
      <c r="H98" s="92">
        <v>2</v>
      </c>
      <c r="I98" s="31"/>
      <c r="J98" s="32">
        <f t="shared" si="5"/>
        <v>0</v>
      </c>
      <c r="K98" s="32">
        <f t="shared" si="6"/>
        <v>0</v>
      </c>
      <c r="L98" s="32">
        <f t="shared" si="7"/>
        <v>0</v>
      </c>
      <c r="M98" s="33">
        <v>0.2</v>
      </c>
    </row>
    <row r="99" spans="1:13" s="19" customFormat="1" ht="81" customHeight="1" thickBot="1">
      <c r="A99" s="29">
        <v>94</v>
      </c>
      <c r="B99" s="98" t="s">
        <v>182</v>
      </c>
      <c r="C99" s="88"/>
      <c r="D99" s="95" t="s">
        <v>843</v>
      </c>
      <c r="E99" s="38"/>
      <c r="F99" s="30"/>
      <c r="G99" s="95" t="s">
        <v>467</v>
      </c>
      <c r="H99" s="92">
        <v>4</v>
      </c>
      <c r="I99" s="31"/>
      <c r="J99" s="32">
        <f t="shared" si="5"/>
        <v>0</v>
      </c>
      <c r="K99" s="32">
        <f t="shared" si="6"/>
        <v>0</v>
      </c>
      <c r="L99" s="32">
        <f t="shared" si="7"/>
        <v>0</v>
      </c>
      <c r="M99" s="33">
        <v>0.2</v>
      </c>
    </row>
    <row r="100" spans="1:13" s="19" customFormat="1" ht="48" customHeight="1" thickBot="1">
      <c r="A100" s="29">
        <v>95</v>
      </c>
      <c r="B100" s="86" t="s">
        <v>183</v>
      </c>
      <c r="C100" s="157" t="s">
        <v>52</v>
      </c>
      <c r="D100" s="91" t="s">
        <v>61</v>
      </c>
      <c r="E100" s="38"/>
      <c r="F100" s="30"/>
      <c r="G100" s="91" t="s">
        <v>463</v>
      </c>
      <c r="H100" s="92">
        <v>2</v>
      </c>
      <c r="I100" s="31"/>
      <c r="J100" s="32">
        <f t="shared" si="5"/>
        <v>0</v>
      </c>
      <c r="K100" s="32">
        <f t="shared" si="6"/>
        <v>0</v>
      </c>
      <c r="L100" s="32">
        <f t="shared" si="7"/>
        <v>0</v>
      </c>
      <c r="M100" s="33">
        <v>0.2</v>
      </c>
    </row>
    <row r="101" spans="1:13" s="19" customFormat="1" ht="48" customHeight="1" thickBot="1">
      <c r="A101" s="29">
        <v>96</v>
      </c>
      <c r="B101" s="100" t="s">
        <v>184</v>
      </c>
      <c r="C101" s="88" t="s">
        <v>693</v>
      </c>
      <c r="D101" s="91" t="s">
        <v>61</v>
      </c>
      <c r="E101" s="38"/>
      <c r="F101" s="30"/>
      <c r="G101" s="91" t="s">
        <v>466</v>
      </c>
      <c r="H101" s="92">
        <v>1</v>
      </c>
      <c r="I101" s="31"/>
      <c r="J101" s="32">
        <f t="shared" si="5"/>
        <v>0</v>
      </c>
      <c r="K101" s="32">
        <f t="shared" si="6"/>
        <v>0</v>
      </c>
      <c r="L101" s="32">
        <f t="shared" si="7"/>
        <v>0</v>
      </c>
      <c r="M101" s="33">
        <v>0.2</v>
      </c>
    </row>
    <row r="102" spans="1:13" s="19" customFormat="1" ht="48" customHeight="1" thickBot="1">
      <c r="A102" s="29">
        <v>97</v>
      </c>
      <c r="B102" s="96" t="s">
        <v>185</v>
      </c>
      <c r="C102" s="129" t="s">
        <v>47</v>
      </c>
      <c r="D102" s="95" t="s">
        <v>842</v>
      </c>
      <c r="E102" s="38"/>
      <c r="F102" s="30"/>
      <c r="G102" s="95" t="s">
        <v>467</v>
      </c>
      <c r="H102" s="92">
        <v>1</v>
      </c>
      <c r="I102" s="31"/>
      <c r="J102" s="32">
        <f t="shared" si="5"/>
        <v>0</v>
      </c>
      <c r="K102" s="32">
        <f t="shared" si="6"/>
        <v>0</v>
      </c>
      <c r="L102" s="32">
        <f t="shared" si="7"/>
        <v>0</v>
      </c>
      <c r="M102" s="33">
        <v>0.2</v>
      </c>
    </row>
    <row r="103" spans="1:16" ht="34.5" customHeight="1" thickBot="1">
      <c r="A103" s="29">
        <v>98</v>
      </c>
      <c r="B103" s="98" t="s">
        <v>186</v>
      </c>
      <c r="C103" s="88" t="s">
        <v>694</v>
      </c>
      <c r="D103" s="95" t="s">
        <v>843</v>
      </c>
      <c r="E103" s="38"/>
      <c r="F103" s="30"/>
      <c r="G103" s="95" t="s">
        <v>467</v>
      </c>
      <c r="H103" s="92">
        <v>2</v>
      </c>
      <c r="I103" s="31"/>
      <c r="J103" s="32">
        <f aca="true" t="shared" si="8" ref="J103:J108">H103*I103</f>
        <v>0</v>
      </c>
      <c r="K103" s="32">
        <f aca="true" t="shared" si="9" ref="K103:K348">J103*M103</f>
        <v>0</v>
      </c>
      <c r="L103" s="32">
        <f aca="true" t="shared" si="10" ref="L103:L348">SUM(J103,K103)</f>
        <v>0</v>
      </c>
      <c r="M103" s="33">
        <v>0.2</v>
      </c>
      <c r="P103" s="19"/>
    </row>
    <row r="104" spans="1:16" ht="34.5" customHeight="1" thickBot="1">
      <c r="A104" s="29">
        <v>99</v>
      </c>
      <c r="B104" s="98" t="s">
        <v>187</v>
      </c>
      <c r="C104" s="88" t="s">
        <v>695</v>
      </c>
      <c r="D104" s="91" t="s">
        <v>61</v>
      </c>
      <c r="E104" s="38"/>
      <c r="F104" s="30"/>
      <c r="G104" s="94" t="s">
        <v>462</v>
      </c>
      <c r="H104" s="92">
        <v>1</v>
      </c>
      <c r="I104" s="31"/>
      <c r="J104" s="32">
        <f t="shared" si="8"/>
        <v>0</v>
      </c>
      <c r="K104" s="32">
        <f t="shared" si="9"/>
        <v>0</v>
      </c>
      <c r="L104" s="32">
        <f t="shared" si="10"/>
        <v>0</v>
      </c>
      <c r="M104" s="33">
        <v>0.2</v>
      </c>
      <c r="P104" s="19"/>
    </row>
    <row r="105" spans="1:16" ht="34.5" customHeight="1" thickBot="1">
      <c r="A105" s="29">
        <v>100</v>
      </c>
      <c r="B105" s="82" t="s">
        <v>188</v>
      </c>
      <c r="C105" s="90" t="s">
        <v>696</v>
      </c>
      <c r="D105" s="95" t="s">
        <v>61</v>
      </c>
      <c r="E105" s="38"/>
      <c r="F105" s="30"/>
      <c r="G105" s="95" t="s">
        <v>467</v>
      </c>
      <c r="H105" s="92">
        <v>2</v>
      </c>
      <c r="I105" s="31"/>
      <c r="J105" s="32">
        <f t="shared" si="8"/>
        <v>0</v>
      </c>
      <c r="K105" s="32">
        <f t="shared" si="9"/>
        <v>0</v>
      </c>
      <c r="L105" s="32">
        <f t="shared" si="10"/>
        <v>0</v>
      </c>
      <c r="M105" s="33"/>
      <c r="P105" s="19"/>
    </row>
    <row r="106" spans="1:16" ht="34.5" customHeight="1" thickBot="1">
      <c r="A106" s="29">
        <v>101</v>
      </c>
      <c r="B106" s="82" t="s">
        <v>189</v>
      </c>
      <c r="C106" s="90" t="s">
        <v>697</v>
      </c>
      <c r="D106" s="91" t="s">
        <v>61</v>
      </c>
      <c r="E106" s="38"/>
      <c r="F106" s="30"/>
      <c r="G106" s="91" t="s">
        <v>468</v>
      </c>
      <c r="H106" s="92">
        <v>1</v>
      </c>
      <c r="I106" s="31"/>
      <c r="J106" s="32">
        <f t="shared" si="8"/>
        <v>0</v>
      </c>
      <c r="K106" s="32">
        <f t="shared" si="9"/>
        <v>0</v>
      </c>
      <c r="L106" s="32">
        <f t="shared" si="10"/>
        <v>0</v>
      </c>
      <c r="M106" s="33"/>
      <c r="P106" s="19"/>
    </row>
    <row r="107" spans="1:16" ht="13.5" thickBot="1">
      <c r="A107" s="29">
        <v>102</v>
      </c>
      <c r="B107" s="82" t="s">
        <v>190</v>
      </c>
      <c r="C107" s="90" t="s">
        <v>698</v>
      </c>
      <c r="D107" s="95" t="s">
        <v>61</v>
      </c>
      <c r="E107" s="38"/>
      <c r="F107" s="30"/>
      <c r="G107" s="95" t="s">
        <v>471</v>
      </c>
      <c r="H107" s="92">
        <v>1</v>
      </c>
      <c r="I107" s="31"/>
      <c r="J107" s="32">
        <f t="shared" si="8"/>
        <v>0</v>
      </c>
      <c r="K107" s="32">
        <f t="shared" si="9"/>
        <v>0</v>
      </c>
      <c r="L107" s="32">
        <f t="shared" si="10"/>
        <v>0</v>
      </c>
      <c r="M107" s="33"/>
      <c r="P107" s="19"/>
    </row>
    <row r="108" spans="1:16" ht="34.5" customHeight="1" thickBot="1">
      <c r="A108" s="29">
        <v>103</v>
      </c>
      <c r="B108" s="82" t="s">
        <v>191</v>
      </c>
      <c r="C108" s="90" t="s">
        <v>699</v>
      </c>
      <c r="D108" s="91" t="s">
        <v>61</v>
      </c>
      <c r="E108" s="38"/>
      <c r="F108" s="30"/>
      <c r="G108" s="91" t="s">
        <v>464</v>
      </c>
      <c r="H108" s="92">
        <v>1</v>
      </c>
      <c r="I108" s="31"/>
      <c r="J108" s="32">
        <f t="shared" si="8"/>
        <v>0</v>
      </c>
      <c r="K108" s="32">
        <f t="shared" si="9"/>
        <v>0</v>
      </c>
      <c r="L108" s="32">
        <f t="shared" si="10"/>
        <v>0</v>
      </c>
      <c r="M108" s="33"/>
      <c r="P108" s="19"/>
    </row>
    <row r="109" spans="1:16" ht="34.5" customHeight="1" thickBot="1">
      <c r="A109" s="29">
        <v>104</v>
      </c>
      <c r="B109" s="82" t="s">
        <v>191</v>
      </c>
      <c r="C109" s="90" t="s">
        <v>700</v>
      </c>
      <c r="D109" s="144" t="s">
        <v>61</v>
      </c>
      <c r="E109" s="38"/>
      <c r="F109" s="30"/>
      <c r="G109" s="144" t="s">
        <v>472</v>
      </c>
      <c r="H109" s="141">
        <v>1</v>
      </c>
      <c r="I109" s="31"/>
      <c r="J109" s="32">
        <f aca="true" t="shared" si="11" ref="J109:J172">H109*I109</f>
        <v>0</v>
      </c>
      <c r="K109" s="32">
        <f t="shared" si="9"/>
        <v>0</v>
      </c>
      <c r="L109" s="32">
        <f t="shared" si="10"/>
        <v>0</v>
      </c>
      <c r="M109" s="33"/>
      <c r="P109" s="19"/>
    </row>
    <row r="110" spans="1:16" ht="34.5" customHeight="1" thickBot="1">
      <c r="A110" s="29">
        <v>105</v>
      </c>
      <c r="B110" s="82" t="s">
        <v>192</v>
      </c>
      <c r="C110" s="90">
        <v>8012460050</v>
      </c>
      <c r="D110" s="95" t="s">
        <v>843</v>
      </c>
      <c r="E110" s="38"/>
      <c r="F110" s="30"/>
      <c r="G110" s="95" t="s">
        <v>467</v>
      </c>
      <c r="H110" s="92">
        <v>2</v>
      </c>
      <c r="I110" s="31"/>
      <c r="J110" s="32">
        <f t="shared" si="11"/>
        <v>0</v>
      </c>
      <c r="K110" s="32">
        <f t="shared" si="9"/>
        <v>0</v>
      </c>
      <c r="L110" s="32">
        <f t="shared" si="10"/>
        <v>0</v>
      </c>
      <c r="M110" s="33"/>
      <c r="P110" s="19"/>
    </row>
    <row r="111" spans="1:16" ht="34.5" customHeight="1" thickBot="1">
      <c r="A111" s="29">
        <v>106</v>
      </c>
      <c r="B111" s="82" t="s">
        <v>193</v>
      </c>
      <c r="C111" s="90">
        <v>8200020100</v>
      </c>
      <c r="D111" s="95" t="s">
        <v>61</v>
      </c>
      <c r="E111" s="38"/>
      <c r="F111" s="30"/>
      <c r="G111" s="95" t="s">
        <v>473</v>
      </c>
      <c r="H111" s="92">
        <v>1</v>
      </c>
      <c r="I111" s="31"/>
      <c r="J111" s="32">
        <f t="shared" si="11"/>
        <v>0</v>
      </c>
      <c r="K111" s="32">
        <f t="shared" si="9"/>
        <v>0</v>
      </c>
      <c r="L111" s="32">
        <f t="shared" si="10"/>
        <v>0</v>
      </c>
      <c r="M111" s="33"/>
      <c r="P111" s="19"/>
    </row>
    <row r="112" spans="1:16" ht="34.5" customHeight="1" thickBot="1">
      <c r="A112" s="29">
        <v>107</v>
      </c>
      <c r="B112" s="101" t="s">
        <v>166</v>
      </c>
      <c r="C112" s="95">
        <v>1000132500</v>
      </c>
      <c r="D112" s="91" t="s">
        <v>61</v>
      </c>
      <c r="E112" s="38"/>
      <c r="F112" s="30"/>
      <c r="G112" s="94" t="s">
        <v>474</v>
      </c>
      <c r="H112" s="92">
        <v>1</v>
      </c>
      <c r="I112" s="31"/>
      <c r="J112" s="32">
        <f t="shared" si="11"/>
        <v>0</v>
      </c>
      <c r="K112" s="32">
        <f t="shared" si="9"/>
        <v>0</v>
      </c>
      <c r="L112" s="32">
        <f t="shared" si="10"/>
        <v>0</v>
      </c>
      <c r="M112" s="33"/>
      <c r="P112" s="19"/>
    </row>
    <row r="113" spans="1:16" ht="34.5" customHeight="1" thickBot="1">
      <c r="A113" s="29">
        <v>108</v>
      </c>
      <c r="B113" s="102" t="s">
        <v>194</v>
      </c>
      <c r="C113" s="158" t="s">
        <v>701</v>
      </c>
      <c r="D113" s="91" t="s">
        <v>61</v>
      </c>
      <c r="E113" s="38"/>
      <c r="F113" s="30"/>
      <c r="G113" s="94" t="s">
        <v>475</v>
      </c>
      <c r="H113" s="92">
        <v>1</v>
      </c>
      <c r="I113" s="31"/>
      <c r="J113" s="32">
        <f t="shared" si="11"/>
        <v>0</v>
      </c>
      <c r="K113" s="32">
        <f t="shared" si="9"/>
        <v>0</v>
      </c>
      <c r="L113" s="32">
        <f t="shared" si="10"/>
        <v>0</v>
      </c>
      <c r="M113" s="33"/>
      <c r="P113" s="19"/>
    </row>
    <row r="114" spans="1:16" ht="34.5" customHeight="1" thickBot="1">
      <c r="A114" s="29">
        <v>109</v>
      </c>
      <c r="B114" s="82" t="s">
        <v>195</v>
      </c>
      <c r="C114" s="90" t="s">
        <v>702</v>
      </c>
      <c r="D114" s="95" t="s">
        <v>61</v>
      </c>
      <c r="E114" s="38"/>
      <c r="F114" s="30"/>
      <c r="G114" s="95" t="s">
        <v>467</v>
      </c>
      <c r="H114" s="92">
        <v>1</v>
      </c>
      <c r="I114" s="31"/>
      <c r="J114" s="32">
        <f t="shared" si="11"/>
        <v>0</v>
      </c>
      <c r="K114" s="32">
        <f t="shared" si="9"/>
        <v>0</v>
      </c>
      <c r="L114" s="32">
        <f t="shared" si="10"/>
        <v>0</v>
      </c>
      <c r="M114" s="33"/>
      <c r="P114" s="19"/>
    </row>
    <row r="115" spans="1:16" ht="34.5" customHeight="1" thickBot="1">
      <c r="A115" s="29">
        <v>110</v>
      </c>
      <c r="B115" s="82" t="s">
        <v>196</v>
      </c>
      <c r="C115" s="90" t="s">
        <v>703</v>
      </c>
      <c r="D115" s="91" t="s">
        <v>61</v>
      </c>
      <c r="E115" s="38"/>
      <c r="F115" s="30"/>
      <c r="G115" s="94" t="s">
        <v>468</v>
      </c>
      <c r="H115" s="92">
        <v>1</v>
      </c>
      <c r="I115" s="31"/>
      <c r="J115" s="32">
        <f t="shared" si="11"/>
        <v>0</v>
      </c>
      <c r="K115" s="32">
        <f t="shared" si="9"/>
        <v>0</v>
      </c>
      <c r="L115" s="32">
        <f t="shared" si="10"/>
        <v>0</v>
      </c>
      <c r="M115" s="33"/>
      <c r="P115" s="19"/>
    </row>
    <row r="116" spans="1:16" ht="34.5" customHeight="1" thickBot="1">
      <c r="A116" s="29">
        <v>111</v>
      </c>
      <c r="B116" s="101" t="s">
        <v>29</v>
      </c>
      <c r="C116" s="95">
        <v>1024312500</v>
      </c>
      <c r="D116" s="95" t="s">
        <v>61</v>
      </c>
      <c r="E116" s="38"/>
      <c r="F116" s="30"/>
      <c r="G116" s="95" t="s">
        <v>476</v>
      </c>
      <c r="H116" s="92">
        <v>3</v>
      </c>
      <c r="I116" s="31"/>
      <c r="J116" s="32">
        <f t="shared" si="11"/>
        <v>0</v>
      </c>
      <c r="K116" s="32">
        <f t="shared" si="9"/>
        <v>0</v>
      </c>
      <c r="L116" s="32">
        <f t="shared" si="10"/>
        <v>0</v>
      </c>
      <c r="M116" s="33"/>
      <c r="P116" s="19"/>
    </row>
    <row r="117" spans="1:16" ht="34.5" customHeight="1" thickBot="1">
      <c r="A117" s="29">
        <v>112</v>
      </c>
      <c r="B117" s="102" t="s">
        <v>197</v>
      </c>
      <c r="C117" s="97" t="s">
        <v>704</v>
      </c>
      <c r="D117" s="144" t="s">
        <v>61</v>
      </c>
      <c r="E117" s="38"/>
      <c r="F117" s="30"/>
      <c r="G117" s="145" t="s">
        <v>468</v>
      </c>
      <c r="H117" s="141">
        <v>1</v>
      </c>
      <c r="I117" s="31"/>
      <c r="J117" s="32">
        <f t="shared" si="11"/>
        <v>0</v>
      </c>
      <c r="K117" s="32">
        <f t="shared" si="9"/>
        <v>0</v>
      </c>
      <c r="L117" s="32">
        <f t="shared" si="10"/>
        <v>0</v>
      </c>
      <c r="M117" s="33"/>
      <c r="P117" s="19"/>
    </row>
    <row r="118" spans="1:16" ht="34.5" customHeight="1" thickBot="1">
      <c r="A118" s="29">
        <v>113</v>
      </c>
      <c r="B118" s="102" t="s">
        <v>198</v>
      </c>
      <c r="C118" s="97">
        <v>1024810250</v>
      </c>
      <c r="D118" s="91" t="s">
        <v>61</v>
      </c>
      <c r="E118" s="38"/>
      <c r="F118" s="30"/>
      <c r="G118" s="94" t="s">
        <v>477</v>
      </c>
      <c r="H118" s="92">
        <v>10</v>
      </c>
      <c r="I118" s="31"/>
      <c r="J118" s="32">
        <f t="shared" si="11"/>
        <v>0</v>
      </c>
      <c r="K118" s="32">
        <f t="shared" si="9"/>
        <v>0</v>
      </c>
      <c r="L118" s="32">
        <f t="shared" si="10"/>
        <v>0</v>
      </c>
      <c r="M118" s="33"/>
      <c r="P118" s="19"/>
    </row>
    <row r="119" spans="1:16" ht="34.5" customHeight="1" thickBot="1">
      <c r="A119" s="29">
        <v>114</v>
      </c>
      <c r="B119" s="101" t="s">
        <v>199</v>
      </c>
      <c r="C119" s="95">
        <v>1060492500</v>
      </c>
      <c r="D119" s="88" t="s">
        <v>844</v>
      </c>
      <c r="E119" s="38"/>
      <c r="F119" s="30"/>
      <c r="G119" s="129" t="s">
        <v>446</v>
      </c>
      <c r="H119" s="80">
        <v>5</v>
      </c>
      <c r="I119" s="31"/>
      <c r="J119" s="32">
        <f t="shared" si="11"/>
        <v>0</v>
      </c>
      <c r="K119" s="32">
        <f t="shared" si="9"/>
        <v>0</v>
      </c>
      <c r="L119" s="32">
        <f t="shared" si="10"/>
        <v>0</v>
      </c>
      <c r="M119" s="33"/>
      <c r="P119" s="19"/>
    </row>
    <row r="120" spans="1:16" ht="34.5" customHeight="1" thickBot="1">
      <c r="A120" s="29">
        <v>115</v>
      </c>
      <c r="B120" s="103" t="s">
        <v>167</v>
      </c>
      <c r="C120" s="95">
        <v>1060502500</v>
      </c>
      <c r="D120" s="88" t="s">
        <v>61</v>
      </c>
      <c r="E120" s="38"/>
      <c r="F120" s="30"/>
      <c r="G120" s="80" t="s">
        <v>9</v>
      </c>
      <c r="H120" s="80">
        <v>1</v>
      </c>
      <c r="I120" s="31"/>
      <c r="J120" s="32">
        <f t="shared" si="11"/>
        <v>0</v>
      </c>
      <c r="K120" s="32">
        <f t="shared" si="9"/>
        <v>0</v>
      </c>
      <c r="L120" s="32">
        <f t="shared" si="10"/>
        <v>0</v>
      </c>
      <c r="M120" s="33"/>
      <c r="P120" s="19"/>
    </row>
    <row r="121" spans="1:16" ht="34.5" customHeight="1" thickBot="1">
      <c r="A121" s="29">
        <v>116</v>
      </c>
      <c r="B121" s="104" t="s">
        <v>200</v>
      </c>
      <c r="C121" s="97" t="s">
        <v>705</v>
      </c>
      <c r="D121" s="88" t="s">
        <v>61</v>
      </c>
      <c r="E121" s="38"/>
      <c r="F121" s="30"/>
      <c r="G121" s="129" t="s">
        <v>446</v>
      </c>
      <c r="H121" s="129">
        <v>2</v>
      </c>
      <c r="I121" s="31"/>
      <c r="J121" s="32">
        <f t="shared" si="11"/>
        <v>0</v>
      </c>
      <c r="K121" s="32">
        <f t="shared" si="9"/>
        <v>0</v>
      </c>
      <c r="L121" s="32">
        <f t="shared" si="10"/>
        <v>0</v>
      </c>
      <c r="M121" s="33"/>
      <c r="P121" s="19"/>
    </row>
    <row r="122" spans="1:16" ht="34.5" customHeight="1" thickBot="1">
      <c r="A122" s="29">
        <v>117</v>
      </c>
      <c r="B122" s="105" t="s">
        <v>201</v>
      </c>
      <c r="C122" s="90">
        <v>8182820100</v>
      </c>
      <c r="D122" s="92" t="s">
        <v>61</v>
      </c>
      <c r="E122" s="38"/>
      <c r="F122" s="30"/>
      <c r="G122" s="146" t="s">
        <v>9</v>
      </c>
      <c r="H122" s="146">
        <v>1</v>
      </c>
      <c r="I122" s="31"/>
      <c r="J122" s="32">
        <f t="shared" si="11"/>
        <v>0</v>
      </c>
      <c r="K122" s="32">
        <f t="shared" si="9"/>
        <v>0</v>
      </c>
      <c r="L122" s="32">
        <f t="shared" si="10"/>
        <v>0</v>
      </c>
      <c r="M122" s="33"/>
      <c r="P122" s="19"/>
    </row>
    <row r="123" spans="1:16" ht="34.5" customHeight="1" thickBot="1">
      <c r="A123" s="29">
        <v>118</v>
      </c>
      <c r="B123" s="103" t="s">
        <v>202</v>
      </c>
      <c r="C123" s="95">
        <v>1009832511</v>
      </c>
      <c r="D123" s="88" t="s">
        <v>478</v>
      </c>
      <c r="E123" s="38"/>
      <c r="F123" s="30"/>
      <c r="G123" s="88" t="s">
        <v>461</v>
      </c>
      <c r="H123" s="165">
        <v>1</v>
      </c>
      <c r="I123" s="31"/>
      <c r="J123" s="32">
        <f t="shared" si="11"/>
        <v>0</v>
      </c>
      <c r="K123" s="32">
        <f t="shared" si="9"/>
        <v>0</v>
      </c>
      <c r="L123" s="32">
        <f t="shared" si="10"/>
        <v>0</v>
      </c>
      <c r="M123" s="33"/>
      <c r="P123" s="19"/>
    </row>
    <row r="124" spans="1:16" ht="34.5" customHeight="1" thickBot="1">
      <c r="A124" s="29">
        <v>119</v>
      </c>
      <c r="B124" s="103" t="s">
        <v>168</v>
      </c>
      <c r="C124" s="95">
        <v>1096232511</v>
      </c>
      <c r="D124" s="88" t="s">
        <v>479</v>
      </c>
      <c r="E124" s="38"/>
      <c r="F124" s="30"/>
      <c r="G124" s="88" t="s">
        <v>72</v>
      </c>
      <c r="H124" s="165">
        <v>1</v>
      </c>
      <c r="I124" s="31"/>
      <c r="J124" s="32">
        <f t="shared" si="11"/>
        <v>0</v>
      </c>
      <c r="K124" s="32">
        <f t="shared" si="9"/>
        <v>0</v>
      </c>
      <c r="L124" s="32">
        <f t="shared" si="10"/>
        <v>0</v>
      </c>
      <c r="M124" s="33"/>
      <c r="P124" s="19"/>
    </row>
    <row r="125" spans="1:16" ht="34.5" customHeight="1" thickBot="1">
      <c r="A125" s="29">
        <v>120</v>
      </c>
      <c r="B125" s="106" t="s">
        <v>203</v>
      </c>
      <c r="C125" s="90" t="s">
        <v>706</v>
      </c>
      <c r="D125" s="88" t="s">
        <v>479</v>
      </c>
      <c r="E125" s="38"/>
      <c r="F125" s="30"/>
      <c r="G125" s="98" t="s">
        <v>480</v>
      </c>
      <c r="H125" s="165">
        <v>1</v>
      </c>
      <c r="I125" s="31"/>
      <c r="J125" s="32">
        <f t="shared" si="11"/>
        <v>0</v>
      </c>
      <c r="K125" s="32">
        <f t="shared" si="9"/>
        <v>0</v>
      </c>
      <c r="L125" s="32">
        <f t="shared" si="10"/>
        <v>0</v>
      </c>
      <c r="M125" s="33"/>
      <c r="P125" s="19"/>
    </row>
    <row r="126" spans="1:16" ht="34.5" customHeight="1" thickBot="1">
      <c r="A126" s="29">
        <v>121</v>
      </c>
      <c r="B126" s="103" t="s">
        <v>204</v>
      </c>
      <c r="C126" s="95" t="s">
        <v>707</v>
      </c>
      <c r="D126" s="88" t="s">
        <v>478</v>
      </c>
      <c r="E126" s="38"/>
      <c r="F126" s="30"/>
      <c r="G126" s="88" t="s">
        <v>481</v>
      </c>
      <c r="H126" s="166">
        <v>1</v>
      </c>
      <c r="I126" s="31"/>
      <c r="J126" s="32">
        <f t="shared" si="11"/>
        <v>0</v>
      </c>
      <c r="K126" s="32">
        <f t="shared" si="9"/>
        <v>0</v>
      </c>
      <c r="L126" s="32">
        <f t="shared" si="10"/>
        <v>0</v>
      </c>
      <c r="M126" s="33"/>
      <c r="P126" s="19"/>
    </row>
    <row r="127" spans="1:16" ht="34.5" customHeight="1" thickBot="1">
      <c r="A127" s="29">
        <v>122</v>
      </c>
      <c r="B127" s="106" t="s">
        <v>205</v>
      </c>
      <c r="C127" s="90" t="s">
        <v>708</v>
      </c>
      <c r="D127" s="88" t="s">
        <v>482</v>
      </c>
      <c r="E127" s="38"/>
      <c r="F127" s="30"/>
      <c r="G127" s="88" t="s">
        <v>483</v>
      </c>
      <c r="H127" s="165">
        <v>10</v>
      </c>
      <c r="I127" s="31"/>
      <c r="J127" s="32">
        <f t="shared" si="11"/>
        <v>0</v>
      </c>
      <c r="K127" s="32">
        <f t="shared" si="9"/>
        <v>0</v>
      </c>
      <c r="L127" s="32">
        <f t="shared" si="10"/>
        <v>0</v>
      </c>
      <c r="M127" s="33"/>
      <c r="P127" s="19"/>
    </row>
    <row r="128" spans="1:16" ht="34.5" customHeight="1" thickBot="1">
      <c r="A128" s="29">
        <v>123</v>
      </c>
      <c r="B128" s="103" t="s">
        <v>30</v>
      </c>
      <c r="C128" s="95" t="s">
        <v>709</v>
      </c>
      <c r="D128" s="182"/>
      <c r="E128" s="38"/>
      <c r="F128" s="30"/>
      <c r="G128" s="134" t="s">
        <v>14</v>
      </c>
      <c r="H128" s="147">
        <v>25</v>
      </c>
      <c r="I128" s="31"/>
      <c r="J128" s="32">
        <f t="shared" si="11"/>
        <v>0</v>
      </c>
      <c r="K128" s="32">
        <f t="shared" si="9"/>
        <v>0</v>
      </c>
      <c r="L128" s="32">
        <f t="shared" si="10"/>
        <v>0</v>
      </c>
      <c r="M128" s="33"/>
      <c r="P128" s="19"/>
    </row>
    <row r="129" spans="1:16" ht="34.5" customHeight="1" thickBot="1">
      <c r="A129" s="29">
        <v>124</v>
      </c>
      <c r="B129" s="105" t="s">
        <v>206</v>
      </c>
      <c r="C129" s="90" t="s">
        <v>710</v>
      </c>
      <c r="D129" s="96"/>
      <c r="E129" s="38"/>
      <c r="F129" s="30"/>
      <c r="G129" s="96" t="s">
        <v>14</v>
      </c>
      <c r="H129" s="148">
        <v>100</v>
      </c>
      <c r="I129" s="31"/>
      <c r="J129" s="32">
        <f t="shared" si="11"/>
        <v>0</v>
      </c>
      <c r="K129" s="32">
        <f t="shared" si="9"/>
        <v>0</v>
      </c>
      <c r="L129" s="32">
        <f t="shared" si="10"/>
        <v>0</v>
      </c>
      <c r="M129" s="33"/>
      <c r="P129" s="19"/>
    </row>
    <row r="130" spans="1:16" ht="34.5" customHeight="1" thickBot="1">
      <c r="A130" s="29">
        <v>125</v>
      </c>
      <c r="B130" s="107" t="s">
        <v>207</v>
      </c>
      <c r="C130" s="90">
        <v>8032352500</v>
      </c>
      <c r="D130" s="96" t="s">
        <v>845</v>
      </c>
      <c r="E130" s="38"/>
      <c r="F130" s="30"/>
      <c r="G130" s="96" t="s">
        <v>10</v>
      </c>
      <c r="H130" s="148">
        <v>20</v>
      </c>
      <c r="I130" s="31"/>
      <c r="J130" s="32">
        <f t="shared" si="11"/>
        <v>0</v>
      </c>
      <c r="K130" s="32">
        <f t="shared" si="9"/>
        <v>0</v>
      </c>
      <c r="L130" s="32">
        <f t="shared" si="10"/>
        <v>0</v>
      </c>
      <c r="M130" s="33"/>
      <c r="P130" s="19"/>
    </row>
    <row r="131" spans="1:16" ht="34.5" customHeight="1" thickBot="1">
      <c r="A131" s="29">
        <v>126</v>
      </c>
      <c r="B131" s="101" t="s">
        <v>208</v>
      </c>
      <c r="C131" s="159">
        <v>1030532511</v>
      </c>
      <c r="D131" s="137" t="s">
        <v>846</v>
      </c>
      <c r="E131" s="38"/>
      <c r="F131" s="30"/>
      <c r="G131" s="112" t="s">
        <v>9</v>
      </c>
      <c r="H131" s="137">
        <v>1</v>
      </c>
      <c r="I131" s="31"/>
      <c r="J131" s="32">
        <f t="shared" si="11"/>
        <v>0</v>
      </c>
      <c r="K131" s="32">
        <f t="shared" si="9"/>
        <v>0</v>
      </c>
      <c r="L131" s="32">
        <f t="shared" si="10"/>
        <v>0</v>
      </c>
      <c r="M131" s="33"/>
      <c r="P131" s="19"/>
    </row>
    <row r="132" spans="1:16" ht="34.5" customHeight="1" thickBot="1">
      <c r="A132" s="29">
        <v>127</v>
      </c>
      <c r="B132" s="101" t="s">
        <v>209</v>
      </c>
      <c r="C132" s="159" t="s">
        <v>711</v>
      </c>
      <c r="D132" s="88"/>
      <c r="E132" s="38"/>
      <c r="F132" s="30"/>
      <c r="G132" s="88" t="s">
        <v>83</v>
      </c>
      <c r="H132" s="131">
        <v>7</v>
      </c>
      <c r="I132" s="31"/>
      <c r="J132" s="32">
        <f t="shared" si="11"/>
        <v>0</v>
      </c>
      <c r="K132" s="32">
        <f t="shared" si="9"/>
        <v>0</v>
      </c>
      <c r="L132" s="32">
        <f t="shared" si="10"/>
        <v>0</v>
      </c>
      <c r="M132" s="33"/>
      <c r="P132" s="19"/>
    </row>
    <row r="133" spans="1:16" ht="34.5" customHeight="1" thickBot="1">
      <c r="A133" s="29">
        <v>128</v>
      </c>
      <c r="B133" s="82" t="s">
        <v>210</v>
      </c>
      <c r="C133" s="160" t="s">
        <v>712</v>
      </c>
      <c r="D133" s="92" t="s">
        <v>64</v>
      </c>
      <c r="E133" s="38"/>
      <c r="F133" s="30"/>
      <c r="G133" s="115" t="s">
        <v>8</v>
      </c>
      <c r="H133" s="151">
        <v>1</v>
      </c>
      <c r="I133" s="31"/>
      <c r="J133" s="32">
        <f t="shared" si="11"/>
        <v>0</v>
      </c>
      <c r="K133" s="32">
        <f t="shared" si="9"/>
        <v>0</v>
      </c>
      <c r="L133" s="32">
        <f t="shared" si="10"/>
        <v>0</v>
      </c>
      <c r="M133" s="33"/>
      <c r="P133" s="19"/>
    </row>
    <row r="134" spans="1:16" ht="34.5" customHeight="1" thickBot="1">
      <c r="A134" s="29">
        <v>129</v>
      </c>
      <c r="B134" s="82" t="s">
        <v>211</v>
      </c>
      <c r="C134" s="161" t="s">
        <v>713</v>
      </c>
      <c r="D134" s="92" t="s">
        <v>64</v>
      </c>
      <c r="E134" s="38"/>
      <c r="F134" s="30"/>
      <c r="G134" s="117" t="s">
        <v>9</v>
      </c>
      <c r="H134" s="151">
        <v>1</v>
      </c>
      <c r="I134" s="31"/>
      <c r="J134" s="32">
        <f t="shared" si="11"/>
        <v>0</v>
      </c>
      <c r="K134" s="32">
        <f t="shared" si="9"/>
        <v>0</v>
      </c>
      <c r="L134" s="32">
        <f t="shared" si="10"/>
        <v>0</v>
      </c>
      <c r="M134" s="33"/>
      <c r="P134" s="19"/>
    </row>
    <row r="135" spans="1:16" ht="34.5" customHeight="1" thickBot="1">
      <c r="A135" s="29">
        <v>130</v>
      </c>
      <c r="B135" s="101" t="s">
        <v>212</v>
      </c>
      <c r="C135" s="159" t="s">
        <v>714</v>
      </c>
      <c r="D135" s="92" t="s">
        <v>64</v>
      </c>
      <c r="E135" s="38"/>
      <c r="F135" s="30"/>
      <c r="G135" s="114" t="s">
        <v>84</v>
      </c>
      <c r="H135" s="114">
        <v>1</v>
      </c>
      <c r="I135" s="31"/>
      <c r="J135" s="32">
        <f t="shared" si="11"/>
        <v>0</v>
      </c>
      <c r="K135" s="32">
        <f t="shared" si="9"/>
        <v>0</v>
      </c>
      <c r="L135" s="32">
        <f t="shared" si="10"/>
        <v>0</v>
      </c>
      <c r="M135" s="33"/>
      <c r="P135" s="19"/>
    </row>
    <row r="136" spans="1:16" ht="34.5" customHeight="1" thickBot="1">
      <c r="A136" s="29">
        <v>131</v>
      </c>
      <c r="B136" s="82" t="s">
        <v>213</v>
      </c>
      <c r="C136" s="160" t="s">
        <v>715</v>
      </c>
      <c r="D136" s="92" t="s">
        <v>64</v>
      </c>
      <c r="E136" s="38"/>
      <c r="F136" s="30"/>
      <c r="G136" s="92" t="s">
        <v>484</v>
      </c>
      <c r="H136" s="92">
        <v>1</v>
      </c>
      <c r="I136" s="31"/>
      <c r="J136" s="32">
        <f t="shared" si="11"/>
        <v>0</v>
      </c>
      <c r="K136" s="32">
        <f t="shared" si="9"/>
        <v>0</v>
      </c>
      <c r="L136" s="32">
        <f t="shared" si="10"/>
        <v>0</v>
      </c>
      <c r="M136" s="33"/>
      <c r="P136" s="19"/>
    </row>
    <row r="137" spans="1:16" ht="34.5" customHeight="1" thickBot="1">
      <c r="A137" s="29">
        <v>132</v>
      </c>
      <c r="B137" s="101" t="s">
        <v>214</v>
      </c>
      <c r="C137" s="159" t="s">
        <v>49</v>
      </c>
      <c r="D137" s="92" t="s">
        <v>64</v>
      </c>
      <c r="E137" s="38"/>
      <c r="F137" s="30"/>
      <c r="G137" s="117" t="s">
        <v>4</v>
      </c>
      <c r="H137" s="151">
        <v>1</v>
      </c>
      <c r="I137" s="31"/>
      <c r="J137" s="32">
        <f t="shared" si="11"/>
        <v>0</v>
      </c>
      <c r="K137" s="32">
        <f t="shared" si="9"/>
        <v>0</v>
      </c>
      <c r="L137" s="32">
        <f t="shared" si="10"/>
        <v>0</v>
      </c>
      <c r="M137" s="33"/>
      <c r="P137" s="19"/>
    </row>
    <row r="138" spans="1:16" ht="34.5" customHeight="1" thickBot="1">
      <c r="A138" s="29">
        <v>133</v>
      </c>
      <c r="B138" s="108" t="s">
        <v>215</v>
      </c>
      <c r="C138" s="97" t="s">
        <v>716</v>
      </c>
      <c r="D138" s="92" t="s">
        <v>485</v>
      </c>
      <c r="E138" s="38"/>
      <c r="F138" s="30"/>
      <c r="G138" s="92" t="s">
        <v>486</v>
      </c>
      <c r="H138" s="167">
        <v>3</v>
      </c>
      <c r="I138" s="31"/>
      <c r="J138" s="32">
        <f t="shared" si="11"/>
        <v>0</v>
      </c>
      <c r="K138" s="32">
        <f t="shared" si="9"/>
        <v>0</v>
      </c>
      <c r="L138" s="32">
        <f t="shared" si="10"/>
        <v>0</v>
      </c>
      <c r="M138" s="33"/>
      <c r="P138" s="19"/>
    </row>
    <row r="139" spans="1:16" ht="34.5" customHeight="1" thickBot="1">
      <c r="A139" s="29">
        <v>134</v>
      </c>
      <c r="B139" s="105" t="s">
        <v>216</v>
      </c>
      <c r="C139" s="97">
        <v>8089130005</v>
      </c>
      <c r="D139" s="92" t="s">
        <v>487</v>
      </c>
      <c r="E139" s="38"/>
      <c r="F139" s="30"/>
      <c r="G139" s="92" t="s">
        <v>486</v>
      </c>
      <c r="H139" s="167">
        <v>1</v>
      </c>
      <c r="I139" s="31"/>
      <c r="J139" s="32">
        <f t="shared" si="11"/>
        <v>0</v>
      </c>
      <c r="K139" s="32">
        <f t="shared" si="9"/>
        <v>0</v>
      </c>
      <c r="L139" s="32">
        <f t="shared" si="10"/>
        <v>0</v>
      </c>
      <c r="M139" s="33"/>
      <c r="P139" s="19"/>
    </row>
    <row r="140" spans="1:16" ht="34.5" customHeight="1" thickBot="1">
      <c r="A140" s="29">
        <v>135</v>
      </c>
      <c r="B140" s="109" t="s">
        <v>217</v>
      </c>
      <c r="C140" s="109">
        <v>34851</v>
      </c>
      <c r="D140" s="92" t="s">
        <v>488</v>
      </c>
      <c r="E140" s="38"/>
      <c r="F140" s="30"/>
      <c r="G140" s="92" t="s">
        <v>489</v>
      </c>
      <c r="H140" s="92">
        <v>1</v>
      </c>
      <c r="I140" s="31"/>
      <c r="J140" s="32">
        <f t="shared" si="11"/>
        <v>0</v>
      </c>
      <c r="K140" s="32">
        <f t="shared" si="9"/>
        <v>0</v>
      </c>
      <c r="L140" s="32">
        <f t="shared" si="10"/>
        <v>0</v>
      </c>
      <c r="M140" s="33"/>
      <c r="P140" s="19"/>
    </row>
    <row r="141" spans="1:16" ht="34.5" customHeight="1" thickBot="1">
      <c r="A141" s="29">
        <v>136</v>
      </c>
      <c r="B141" s="98" t="s">
        <v>218</v>
      </c>
      <c r="C141" s="130" t="s">
        <v>717</v>
      </c>
      <c r="D141" s="92" t="s">
        <v>490</v>
      </c>
      <c r="E141" s="38"/>
      <c r="F141" s="30"/>
      <c r="G141" s="92" t="s">
        <v>491</v>
      </c>
      <c r="H141" s="92">
        <v>1</v>
      </c>
      <c r="I141" s="31"/>
      <c r="J141" s="32">
        <f t="shared" si="11"/>
        <v>0</v>
      </c>
      <c r="K141" s="32">
        <f t="shared" si="9"/>
        <v>0</v>
      </c>
      <c r="L141" s="32">
        <f t="shared" si="10"/>
        <v>0</v>
      </c>
      <c r="M141" s="33"/>
      <c r="P141" s="19"/>
    </row>
    <row r="142" spans="1:16" ht="34.5" customHeight="1" thickBot="1">
      <c r="A142" s="29">
        <v>137</v>
      </c>
      <c r="B142" s="110" t="s">
        <v>219</v>
      </c>
      <c r="C142" s="130">
        <v>1060072500</v>
      </c>
      <c r="D142" s="92" t="s">
        <v>492</v>
      </c>
      <c r="E142" s="38"/>
      <c r="F142" s="30"/>
      <c r="G142" s="92" t="s">
        <v>10</v>
      </c>
      <c r="H142" s="167">
        <v>1</v>
      </c>
      <c r="I142" s="31"/>
      <c r="J142" s="32">
        <f t="shared" si="11"/>
        <v>0</v>
      </c>
      <c r="K142" s="32">
        <f t="shared" si="9"/>
        <v>0</v>
      </c>
      <c r="L142" s="32">
        <f t="shared" si="10"/>
        <v>0</v>
      </c>
      <c r="M142" s="33"/>
      <c r="P142" s="19"/>
    </row>
    <row r="143" spans="1:16" ht="34.5" customHeight="1" thickBot="1">
      <c r="A143" s="29">
        <v>138</v>
      </c>
      <c r="B143" s="111" t="s">
        <v>220</v>
      </c>
      <c r="C143" s="100" t="s">
        <v>718</v>
      </c>
      <c r="D143" s="92" t="s">
        <v>493</v>
      </c>
      <c r="E143" s="38"/>
      <c r="F143" s="30"/>
      <c r="G143" s="92" t="s">
        <v>494</v>
      </c>
      <c r="H143" s="92">
        <v>1</v>
      </c>
      <c r="I143" s="31"/>
      <c r="J143" s="32">
        <f t="shared" si="11"/>
        <v>0</v>
      </c>
      <c r="K143" s="32">
        <f t="shared" si="9"/>
        <v>0</v>
      </c>
      <c r="L143" s="32">
        <f t="shared" si="10"/>
        <v>0</v>
      </c>
      <c r="M143" s="33"/>
      <c r="P143" s="19"/>
    </row>
    <row r="144" spans="1:16" ht="61.5" customHeight="1" thickBot="1">
      <c r="A144" s="29">
        <v>139</v>
      </c>
      <c r="B144" s="88" t="s">
        <v>221</v>
      </c>
      <c r="C144" s="88" t="s">
        <v>719</v>
      </c>
      <c r="D144" s="92"/>
      <c r="E144" s="38"/>
      <c r="F144" s="30"/>
      <c r="G144" s="92" t="s">
        <v>83</v>
      </c>
      <c r="H144" s="131">
        <v>3</v>
      </c>
      <c r="I144" s="31"/>
      <c r="J144" s="32">
        <f t="shared" si="11"/>
        <v>0</v>
      </c>
      <c r="K144" s="32">
        <f t="shared" si="9"/>
        <v>0</v>
      </c>
      <c r="L144" s="32">
        <f t="shared" si="10"/>
        <v>0</v>
      </c>
      <c r="M144" s="33"/>
      <c r="P144" s="19"/>
    </row>
    <row r="145" spans="1:16" ht="34.5" customHeight="1" thickBot="1">
      <c r="A145" s="29">
        <v>140</v>
      </c>
      <c r="B145" s="88" t="s">
        <v>222</v>
      </c>
      <c r="C145" s="88" t="s">
        <v>720</v>
      </c>
      <c r="D145" s="92" t="s">
        <v>495</v>
      </c>
      <c r="E145" s="38"/>
      <c r="F145" s="30"/>
      <c r="G145" s="92" t="s">
        <v>496</v>
      </c>
      <c r="H145" s="92">
        <v>1</v>
      </c>
      <c r="I145" s="31"/>
      <c r="J145" s="32">
        <f t="shared" si="11"/>
        <v>0</v>
      </c>
      <c r="K145" s="32">
        <f t="shared" si="9"/>
        <v>0</v>
      </c>
      <c r="L145" s="32">
        <f t="shared" si="10"/>
        <v>0</v>
      </c>
      <c r="M145" s="33"/>
      <c r="P145" s="19"/>
    </row>
    <row r="146" spans="1:16" ht="34.5" customHeight="1" thickBot="1">
      <c r="A146" s="29">
        <v>141</v>
      </c>
      <c r="B146" s="88" t="s">
        <v>223</v>
      </c>
      <c r="C146" s="88" t="s">
        <v>721</v>
      </c>
      <c r="D146" s="92" t="s">
        <v>497</v>
      </c>
      <c r="E146" s="38"/>
      <c r="F146" s="30"/>
      <c r="G146" s="92" t="s">
        <v>498</v>
      </c>
      <c r="H146" s="167">
        <v>2</v>
      </c>
      <c r="I146" s="31"/>
      <c r="J146" s="32">
        <f t="shared" si="11"/>
        <v>0</v>
      </c>
      <c r="K146" s="32">
        <f t="shared" si="9"/>
        <v>0</v>
      </c>
      <c r="L146" s="32">
        <f t="shared" si="10"/>
        <v>0</v>
      </c>
      <c r="M146" s="33"/>
      <c r="P146" s="19"/>
    </row>
    <row r="147" spans="1:16" ht="34.5" customHeight="1" thickBot="1">
      <c r="A147" s="29">
        <v>142</v>
      </c>
      <c r="B147" s="96" t="s">
        <v>224</v>
      </c>
      <c r="C147" s="129" t="s">
        <v>722</v>
      </c>
      <c r="D147" s="92" t="s">
        <v>499</v>
      </c>
      <c r="E147" s="38"/>
      <c r="F147" s="30"/>
      <c r="G147" s="92" t="s">
        <v>500</v>
      </c>
      <c r="H147" s="92">
        <v>2</v>
      </c>
      <c r="I147" s="31"/>
      <c r="J147" s="32">
        <f t="shared" si="11"/>
        <v>0</v>
      </c>
      <c r="K147" s="32">
        <f t="shared" si="9"/>
        <v>0</v>
      </c>
      <c r="L147" s="32">
        <f t="shared" si="10"/>
        <v>0</v>
      </c>
      <c r="M147" s="33"/>
      <c r="P147" s="19"/>
    </row>
    <row r="148" spans="1:16" ht="34.5" customHeight="1" thickBot="1">
      <c r="A148" s="29">
        <v>143</v>
      </c>
      <c r="B148" s="88" t="s">
        <v>225</v>
      </c>
      <c r="C148" s="88" t="s">
        <v>723</v>
      </c>
      <c r="D148" s="92" t="s">
        <v>501</v>
      </c>
      <c r="E148" s="38"/>
      <c r="F148" s="30"/>
      <c r="G148" s="92" t="s">
        <v>502</v>
      </c>
      <c r="H148" s="92">
        <v>1</v>
      </c>
      <c r="I148" s="31"/>
      <c r="J148" s="32">
        <f t="shared" si="11"/>
        <v>0</v>
      </c>
      <c r="K148" s="32">
        <f t="shared" si="9"/>
        <v>0</v>
      </c>
      <c r="L148" s="32">
        <f t="shared" si="10"/>
        <v>0</v>
      </c>
      <c r="M148" s="33"/>
      <c r="P148" s="19"/>
    </row>
    <row r="149" spans="1:16" ht="34.5" customHeight="1" thickBot="1">
      <c r="A149" s="29">
        <v>144</v>
      </c>
      <c r="B149" s="100" t="s">
        <v>226</v>
      </c>
      <c r="C149" s="99"/>
      <c r="D149" s="92" t="s">
        <v>503</v>
      </c>
      <c r="E149" s="38"/>
      <c r="F149" s="30"/>
      <c r="G149" s="92" t="s">
        <v>10</v>
      </c>
      <c r="H149" s="167">
        <v>2</v>
      </c>
      <c r="I149" s="31"/>
      <c r="J149" s="32">
        <f t="shared" si="11"/>
        <v>0</v>
      </c>
      <c r="K149" s="32">
        <f t="shared" si="9"/>
        <v>0</v>
      </c>
      <c r="L149" s="32">
        <f t="shared" si="10"/>
        <v>0</v>
      </c>
      <c r="M149" s="33"/>
      <c r="P149" s="19"/>
    </row>
    <row r="150" spans="1:16" ht="34.5" customHeight="1" thickBot="1">
      <c r="A150" s="29">
        <v>145</v>
      </c>
      <c r="B150" s="100" t="s">
        <v>227</v>
      </c>
      <c r="C150" s="96"/>
      <c r="D150" s="92" t="s">
        <v>504</v>
      </c>
      <c r="E150" s="38"/>
      <c r="F150" s="30"/>
      <c r="G150" s="92" t="s">
        <v>496</v>
      </c>
      <c r="H150" s="167">
        <v>5</v>
      </c>
      <c r="I150" s="31"/>
      <c r="J150" s="32">
        <f t="shared" si="11"/>
        <v>0</v>
      </c>
      <c r="K150" s="32">
        <f t="shared" si="9"/>
        <v>0</v>
      </c>
      <c r="L150" s="32">
        <f t="shared" si="10"/>
        <v>0</v>
      </c>
      <c r="M150" s="33"/>
      <c r="P150" s="19"/>
    </row>
    <row r="151" spans="1:16" ht="34.5" customHeight="1" thickBot="1">
      <c r="A151" s="29">
        <v>146</v>
      </c>
      <c r="B151" s="96" t="s">
        <v>228</v>
      </c>
      <c r="C151" s="96"/>
      <c r="D151" s="92" t="s">
        <v>505</v>
      </c>
      <c r="E151" s="38"/>
      <c r="F151" s="30"/>
      <c r="G151" s="92" t="s">
        <v>506</v>
      </c>
      <c r="H151" s="167">
        <v>1</v>
      </c>
      <c r="I151" s="31"/>
      <c r="J151" s="32">
        <f t="shared" si="11"/>
        <v>0</v>
      </c>
      <c r="K151" s="32">
        <f t="shared" si="9"/>
        <v>0</v>
      </c>
      <c r="L151" s="32">
        <f t="shared" si="10"/>
        <v>0</v>
      </c>
      <c r="M151" s="33"/>
      <c r="P151" s="19"/>
    </row>
    <row r="152" spans="1:16" ht="53.25" customHeight="1" thickBot="1">
      <c r="A152" s="29">
        <v>147</v>
      </c>
      <c r="B152" s="112" t="s">
        <v>229</v>
      </c>
      <c r="C152" s="127" t="s">
        <v>724</v>
      </c>
      <c r="D152" s="92" t="s">
        <v>507</v>
      </c>
      <c r="E152" s="38"/>
      <c r="F152" s="30"/>
      <c r="G152" s="92" t="s">
        <v>508</v>
      </c>
      <c r="H152" s="92">
        <v>1</v>
      </c>
      <c r="I152" s="31"/>
      <c r="J152" s="32">
        <f t="shared" si="11"/>
        <v>0</v>
      </c>
      <c r="K152" s="32">
        <f t="shared" si="9"/>
        <v>0</v>
      </c>
      <c r="L152" s="32">
        <f t="shared" si="10"/>
        <v>0</v>
      </c>
      <c r="M152" s="33"/>
      <c r="P152" s="19"/>
    </row>
    <row r="153" spans="1:16" ht="34.5" customHeight="1" thickBot="1">
      <c r="A153" s="29">
        <v>148</v>
      </c>
      <c r="B153" s="113" t="s">
        <v>230</v>
      </c>
      <c r="C153" s="88"/>
      <c r="D153" s="92" t="s">
        <v>509</v>
      </c>
      <c r="E153" s="38"/>
      <c r="F153" s="30"/>
      <c r="G153" s="92" t="s">
        <v>486</v>
      </c>
      <c r="H153" s="167">
        <v>4</v>
      </c>
      <c r="I153" s="31"/>
      <c r="J153" s="32">
        <f t="shared" si="11"/>
        <v>0</v>
      </c>
      <c r="K153" s="32">
        <f t="shared" si="9"/>
        <v>0</v>
      </c>
      <c r="L153" s="32">
        <f t="shared" si="10"/>
        <v>0</v>
      </c>
      <c r="M153" s="33"/>
      <c r="P153" s="19"/>
    </row>
    <row r="154" spans="1:16" ht="34.5" customHeight="1" thickBot="1">
      <c r="A154" s="29">
        <v>149</v>
      </c>
      <c r="B154" s="92" t="s">
        <v>231</v>
      </c>
      <c r="C154" s="115" t="s">
        <v>725</v>
      </c>
      <c r="D154" s="92" t="s">
        <v>510</v>
      </c>
      <c r="E154" s="38"/>
      <c r="F154" s="30"/>
      <c r="G154" s="92" t="s">
        <v>511</v>
      </c>
      <c r="H154" s="167">
        <v>1</v>
      </c>
      <c r="I154" s="31"/>
      <c r="J154" s="32">
        <f t="shared" si="11"/>
        <v>0</v>
      </c>
      <c r="K154" s="32">
        <f t="shared" si="9"/>
        <v>0</v>
      </c>
      <c r="L154" s="32">
        <f t="shared" si="10"/>
        <v>0</v>
      </c>
      <c r="M154" s="33"/>
      <c r="P154" s="19"/>
    </row>
    <row r="155" spans="1:16" ht="34.5" customHeight="1" thickBot="1">
      <c r="A155" s="29">
        <v>150</v>
      </c>
      <c r="B155" s="92" t="s">
        <v>232</v>
      </c>
      <c r="C155" s="92" t="s">
        <v>726</v>
      </c>
      <c r="D155" s="92" t="s">
        <v>512</v>
      </c>
      <c r="E155" s="38"/>
      <c r="F155" s="30"/>
      <c r="G155" s="92" t="s">
        <v>486</v>
      </c>
      <c r="H155" s="167">
        <v>3</v>
      </c>
      <c r="I155" s="31"/>
      <c r="J155" s="32">
        <f t="shared" si="11"/>
        <v>0</v>
      </c>
      <c r="K155" s="32">
        <f t="shared" si="9"/>
        <v>0</v>
      </c>
      <c r="L155" s="32">
        <f t="shared" si="10"/>
        <v>0</v>
      </c>
      <c r="M155" s="33"/>
      <c r="P155" s="19"/>
    </row>
    <row r="156" spans="1:16" ht="34.5" customHeight="1" thickBot="1">
      <c r="A156" s="29">
        <v>151</v>
      </c>
      <c r="B156" s="114" t="s">
        <v>233</v>
      </c>
      <c r="C156" s="117" t="s">
        <v>727</v>
      </c>
      <c r="D156" s="92" t="s">
        <v>513</v>
      </c>
      <c r="E156" s="38"/>
      <c r="F156" s="30"/>
      <c r="G156" s="92" t="s">
        <v>10</v>
      </c>
      <c r="H156" s="167">
        <v>3</v>
      </c>
      <c r="I156" s="31"/>
      <c r="J156" s="32">
        <f t="shared" si="11"/>
        <v>0</v>
      </c>
      <c r="K156" s="32">
        <f t="shared" si="9"/>
        <v>0</v>
      </c>
      <c r="L156" s="32">
        <f t="shared" si="10"/>
        <v>0</v>
      </c>
      <c r="M156" s="33"/>
      <c r="P156" s="19"/>
    </row>
    <row r="157" spans="1:16" ht="26.25" thickBot="1">
      <c r="A157" s="29">
        <v>152</v>
      </c>
      <c r="B157" s="92" t="s">
        <v>234</v>
      </c>
      <c r="C157" s="92" t="s">
        <v>728</v>
      </c>
      <c r="D157" s="92" t="s">
        <v>514</v>
      </c>
      <c r="E157" s="38"/>
      <c r="F157" s="30"/>
      <c r="G157" s="92" t="s">
        <v>515</v>
      </c>
      <c r="H157" s="92">
        <v>1</v>
      </c>
      <c r="I157" s="31"/>
      <c r="J157" s="32">
        <f t="shared" si="11"/>
        <v>0</v>
      </c>
      <c r="K157" s="32">
        <f t="shared" si="9"/>
        <v>0</v>
      </c>
      <c r="L157" s="32">
        <f t="shared" si="10"/>
        <v>0</v>
      </c>
      <c r="M157" s="33"/>
      <c r="P157" s="19"/>
    </row>
    <row r="158" spans="1:16" ht="26.25" thickBot="1">
      <c r="A158" s="29">
        <v>153</v>
      </c>
      <c r="B158" s="92" t="s">
        <v>235</v>
      </c>
      <c r="C158" s="92" t="s">
        <v>729</v>
      </c>
      <c r="D158" s="92" t="s">
        <v>516</v>
      </c>
      <c r="E158" s="38"/>
      <c r="F158" s="30"/>
      <c r="G158" s="92" t="s">
        <v>517</v>
      </c>
      <c r="H158" s="92">
        <v>1</v>
      </c>
      <c r="I158" s="31"/>
      <c r="J158" s="32">
        <f t="shared" si="11"/>
        <v>0</v>
      </c>
      <c r="K158" s="32">
        <f t="shared" si="9"/>
        <v>0</v>
      </c>
      <c r="L158" s="32">
        <f t="shared" si="10"/>
        <v>0</v>
      </c>
      <c r="M158" s="33"/>
      <c r="P158" s="19"/>
    </row>
    <row r="159" spans="1:16" ht="39" thickBot="1">
      <c r="A159" s="29">
        <v>154</v>
      </c>
      <c r="B159" s="92" t="s">
        <v>236</v>
      </c>
      <c r="C159" s="92" t="s">
        <v>485</v>
      </c>
      <c r="D159" s="92" t="s">
        <v>518</v>
      </c>
      <c r="E159" s="38"/>
      <c r="F159" s="30"/>
      <c r="G159" s="92" t="s">
        <v>519</v>
      </c>
      <c r="H159" s="92">
        <v>1</v>
      </c>
      <c r="I159" s="31"/>
      <c r="J159" s="32">
        <f t="shared" si="11"/>
        <v>0</v>
      </c>
      <c r="K159" s="32">
        <f t="shared" si="9"/>
        <v>0</v>
      </c>
      <c r="L159" s="32">
        <f t="shared" si="10"/>
        <v>0</v>
      </c>
      <c r="M159" s="33"/>
      <c r="P159" s="19"/>
    </row>
    <row r="160" spans="1:16" ht="26.25" thickBot="1">
      <c r="A160" s="29">
        <v>155</v>
      </c>
      <c r="B160" s="92" t="s">
        <v>237</v>
      </c>
      <c r="C160" s="92" t="s">
        <v>487</v>
      </c>
      <c r="D160" s="92" t="s">
        <v>520</v>
      </c>
      <c r="E160" s="38"/>
      <c r="F160" s="30"/>
      <c r="G160" s="92" t="s">
        <v>486</v>
      </c>
      <c r="H160" s="167">
        <v>2</v>
      </c>
      <c r="I160" s="31"/>
      <c r="J160" s="32">
        <f t="shared" si="11"/>
        <v>0</v>
      </c>
      <c r="K160" s="32">
        <f t="shared" si="9"/>
        <v>0</v>
      </c>
      <c r="L160" s="32">
        <f t="shared" si="10"/>
        <v>0</v>
      </c>
      <c r="M160" s="33"/>
      <c r="P160" s="19"/>
    </row>
    <row r="161" spans="1:16" ht="100.5" customHeight="1" thickBot="1">
      <c r="A161" s="29">
        <v>156</v>
      </c>
      <c r="B161" s="92" t="s">
        <v>238</v>
      </c>
      <c r="C161" s="92" t="s">
        <v>488</v>
      </c>
      <c r="D161" s="92" t="s">
        <v>521</v>
      </c>
      <c r="E161" s="38"/>
      <c r="F161" s="30"/>
      <c r="G161" s="92" t="s">
        <v>486</v>
      </c>
      <c r="H161" s="167">
        <v>2</v>
      </c>
      <c r="I161" s="31"/>
      <c r="J161" s="32">
        <f t="shared" si="11"/>
        <v>0</v>
      </c>
      <c r="K161" s="32">
        <f t="shared" si="9"/>
        <v>0</v>
      </c>
      <c r="L161" s="32">
        <f t="shared" si="10"/>
        <v>0</v>
      </c>
      <c r="M161" s="33"/>
      <c r="P161" s="19"/>
    </row>
    <row r="162" spans="1:16" ht="85.5" customHeight="1" thickBot="1">
      <c r="A162" s="29">
        <v>157</v>
      </c>
      <c r="B162" s="92" t="s">
        <v>239</v>
      </c>
      <c r="C162" s="92" t="s">
        <v>490</v>
      </c>
      <c r="D162" s="92" t="s">
        <v>522</v>
      </c>
      <c r="E162" s="38"/>
      <c r="F162" s="30"/>
      <c r="G162" s="92" t="s">
        <v>523</v>
      </c>
      <c r="H162" s="92">
        <v>1</v>
      </c>
      <c r="I162" s="31"/>
      <c r="J162" s="32">
        <f t="shared" si="11"/>
        <v>0</v>
      </c>
      <c r="K162" s="32">
        <f t="shared" si="9"/>
        <v>0</v>
      </c>
      <c r="L162" s="32">
        <f t="shared" si="10"/>
        <v>0</v>
      </c>
      <c r="M162" s="33"/>
      <c r="P162" s="19"/>
    </row>
    <row r="163" spans="1:16" ht="39" thickBot="1">
      <c r="A163" s="29">
        <v>158</v>
      </c>
      <c r="B163" s="92" t="s">
        <v>240</v>
      </c>
      <c r="C163" s="92" t="s">
        <v>492</v>
      </c>
      <c r="D163" s="92" t="s">
        <v>524</v>
      </c>
      <c r="E163" s="38"/>
      <c r="F163" s="30"/>
      <c r="G163" s="92" t="s">
        <v>525</v>
      </c>
      <c r="H163" s="167">
        <v>4</v>
      </c>
      <c r="I163" s="31"/>
      <c r="J163" s="32">
        <f t="shared" si="11"/>
        <v>0</v>
      </c>
      <c r="K163" s="32">
        <f t="shared" si="9"/>
        <v>0</v>
      </c>
      <c r="L163" s="32">
        <f t="shared" si="10"/>
        <v>0</v>
      </c>
      <c r="M163" s="33"/>
      <c r="P163" s="19"/>
    </row>
    <row r="164" spans="1:16" ht="34.5" customHeight="1" thickBot="1">
      <c r="A164" s="29">
        <v>159</v>
      </c>
      <c r="B164" s="92" t="s">
        <v>11</v>
      </c>
      <c r="C164" s="92" t="s">
        <v>493</v>
      </c>
      <c r="D164" s="92" t="s">
        <v>61</v>
      </c>
      <c r="E164" s="38"/>
      <c r="F164" s="30"/>
      <c r="G164" s="92" t="s">
        <v>526</v>
      </c>
      <c r="H164" s="92">
        <v>2</v>
      </c>
      <c r="I164" s="31"/>
      <c r="J164" s="32">
        <f t="shared" si="11"/>
        <v>0</v>
      </c>
      <c r="K164" s="32">
        <f t="shared" si="9"/>
        <v>0</v>
      </c>
      <c r="L164" s="32">
        <f t="shared" si="10"/>
        <v>0</v>
      </c>
      <c r="M164" s="33"/>
      <c r="P164" s="19"/>
    </row>
    <row r="165" spans="1:16" ht="34.5" customHeight="1" thickBot="1">
      <c r="A165" s="29">
        <v>160</v>
      </c>
      <c r="B165" s="92" t="s">
        <v>241</v>
      </c>
      <c r="C165" s="92"/>
      <c r="D165" s="149">
        <v>1</v>
      </c>
      <c r="E165" s="38"/>
      <c r="F165" s="30"/>
      <c r="G165" s="92" t="s">
        <v>83</v>
      </c>
      <c r="H165" s="92">
        <v>21</v>
      </c>
      <c r="I165" s="31"/>
      <c r="J165" s="32">
        <f t="shared" si="11"/>
        <v>0</v>
      </c>
      <c r="K165" s="32">
        <f t="shared" si="9"/>
        <v>0</v>
      </c>
      <c r="L165" s="32">
        <f t="shared" si="10"/>
        <v>0</v>
      </c>
      <c r="M165" s="33"/>
      <c r="P165" s="19"/>
    </row>
    <row r="166" spans="1:16" ht="95.25" customHeight="1" thickBot="1">
      <c r="A166" s="29">
        <v>161</v>
      </c>
      <c r="B166" s="92" t="s">
        <v>242</v>
      </c>
      <c r="C166" s="92" t="s">
        <v>495</v>
      </c>
      <c r="D166" s="92"/>
      <c r="E166" s="38"/>
      <c r="F166" s="30"/>
      <c r="G166" s="92" t="s">
        <v>83</v>
      </c>
      <c r="H166" s="131">
        <v>3</v>
      </c>
      <c r="I166" s="31"/>
      <c r="J166" s="32">
        <f t="shared" si="11"/>
        <v>0</v>
      </c>
      <c r="K166" s="32">
        <f t="shared" si="9"/>
        <v>0</v>
      </c>
      <c r="L166" s="32">
        <f t="shared" si="10"/>
        <v>0</v>
      </c>
      <c r="M166" s="33"/>
      <c r="P166" s="19"/>
    </row>
    <row r="167" spans="1:16" ht="66.75" customHeight="1" thickBot="1">
      <c r="A167" s="29">
        <v>162</v>
      </c>
      <c r="B167" s="92" t="s">
        <v>243</v>
      </c>
      <c r="C167" s="92" t="s">
        <v>497</v>
      </c>
      <c r="D167" s="117"/>
      <c r="E167" s="38"/>
      <c r="F167" s="30"/>
      <c r="G167" s="92" t="s">
        <v>527</v>
      </c>
      <c r="H167" s="92">
        <v>1</v>
      </c>
      <c r="I167" s="31"/>
      <c r="J167" s="32">
        <f t="shared" si="11"/>
        <v>0</v>
      </c>
      <c r="K167" s="32">
        <f t="shared" si="9"/>
        <v>0</v>
      </c>
      <c r="L167" s="32">
        <f t="shared" si="10"/>
        <v>0</v>
      </c>
      <c r="M167" s="33"/>
      <c r="P167" s="19"/>
    </row>
    <row r="168" spans="1:16" ht="34.5" customHeight="1" thickBot="1">
      <c r="A168" s="29">
        <v>163</v>
      </c>
      <c r="B168" s="92" t="s">
        <v>244</v>
      </c>
      <c r="C168" s="92" t="s">
        <v>499</v>
      </c>
      <c r="D168" s="92"/>
      <c r="E168" s="38"/>
      <c r="F168" s="30"/>
      <c r="G168" s="92" t="s">
        <v>527</v>
      </c>
      <c r="H168" s="92">
        <v>1</v>
      </c>
      <c r="I168" s="31"/>
      <c r="J168" s="32">
        <f t="shared" si="11"/>
        <v>0</v>
      </c>
      <c r="K168" s="32">
        <f t="shared" si="9"/>
        <v>0</v>
      </c>
      <c r="L168" s="32">
        <f t="shared" si="10"/>
        <v>0</v>
      </c>
      <c r="M168" s="33"/>
      <c r="P168" s="19"/>
    </row>
    <row r="169" spans="1:16" ht="34.5" customHeight="1" thickBot="1">
      <c r="A169" s="29">
        <v>164</v>
      </c>
      <c r="B169" s="92" t="s">
        <v>245</v>
      </c>
      <c r="C169" s="92" t="s">
        <v>730</v>
      </c>
      <c r="D169" s="115" t="s">
        <v>528</v>
      </c>
      <c r="E169" s="38"/>
      <c r="F169" s="30"/>
      <c r="G169" s="115" t="s">
        <v>529</v>
      </c>
      <c r="H169" s="92">
        <v>1</v>
      </c>
      <c r="I169" s="31"/>
      <c r="J169" s="32">
        <f t="shared" si="11"/>
        <v>0</v>
      </c>
      <c r="K169" s="32">
        <f t="shared" si="9"/>
        <v>0</v>
      </c>
      <c r="L169" s="32">
        <f t="shared" si="10"/>
        <v>0</v>
      </c>
      <c r="M169" s="33"/>
      <c r="P169" s="19"/>
    </row>
    <row r="170" spans="1:16" ht="63.75" customHeight="1" thickBot="1">
      <c r="A170" s="29">
        <v>165</v>
      </c>
      <c r="B170" s="92" t="s">
        <v>246</v>
      </c>
      <c r="C170" s="92" t="s">
        <v>503</v>
      </c>
      <c r="D170" s="92" t="s">
        <v>530</v>
      </c>
      <c r="E170" s="38"/>
      <c r="F170" s="30"/>
      <c r="G170" s="92" t="s">
        <v>531</v>
      </c>
      <c r="H170" s="92">
        <v>3</v>
      </c>
      <c r="I170" s="31"/>
      <c r="J170" s="32">
        <f t="shared" si="11"/>
        <v>0</v>
      </c>
      <c r="K170" s="32">
        <f t="shared" si="9"/>
        <v>0</v>
      </c>
      <c r="L170" s="32">
        <f t="shared" si="10"/>
        <v>0</v>
      </c>
      <c r="M170" s="33"/>
      <c r="P170" s="19"/>
    </row>
    <row r="171" spans="1:16" ht="57.75" customHeight="1" thickBot="1">
      <c r="A171" s="29">
        <v>166</v>
      </c>
      <c r="B171" s="92" t="s">
        <v>247</v>
      </c>
      <c r="C171" s="92" t="s">
        <v>504</v>
      </c>
      <c r="D171" s="116"/>
      <c r="E171" s="38"/>
      <c r="F171" s="30"/>
      <c r="G171" s="116" t="s">
        <v>532</v>
      </c>
      <c r="H171" s="168">
        <v>1</v>
      </c>
      <c r="I171" s="31"/>
      <c r="J171" s="32">
        <f t="shared" si="11"/>
        <v>0</v>
      </c>
      <c r="K171" s="32">
        <f t="shared" si="9"/>
        <v>0</v>
      </c>
      <c r="L171" s="32">
        <f t="shared" si="10"/>
        <v>0</v>
      </c>
      <c r="M171" s="33"/>
      <c r="P171" s="19"/>
    </row>
    <row r="172" spans="1:16" ht="92.25" customHeight="1" thickBot="1">
      <c r="A172" s="29">
        <v>167</v>
      </c>
      <c r="B172" s="92" t="s">
        <v>248</v>
      </c>
      <c r="C172" s="92" t="s">
        <v>505</v>
      </c>
      <c r="D172" s="116"/>
      <c r="E172" s="38"/>
      <c r="F172" s="30"/>
      <c r="G172" s="116" t="s">
        <v>81</v>
      </c>
      <c r="H172" s="115">
        <v>1</v>
      </c>
      <c r="I172" s="31"/>
      <c r="J172" s="32">
        <f t="shared" si="11"/>
        <v>0</v>
      </c>
      <c r="K172" s="32">
        <f t="shared" si="9"/>
        <v>0</v>
      </c>
      <c r="L172" s="32">
        <f t="shared" si="10"/>
        <v>0</v>
      </c>
      <c r="M172" s="33"/>
      <c r="P172" s="19"/>
    </row>
    <row r="173" spans="1:16" ht="60.75" customHeight="1" thickBot="1">
      <c r="A173" s="29">
        <v>168</v>
      </c>
      <c r="B173" s="92" t="s">
        <v>249</v>
      </c>
      <c r="C173" s="92" t="s">
        <v>507</v>
      </c>
      <c r="D173" s="115"/>
      <c r="E173" s="38"/>
      <c r="F173" s="30"/>
      <c r="G173" s="115" t="s">
        <v>81</v>
      </c>
      <c r="H173" s="115">
        <v>1</v>
      </c>
      <c r="I173" s="31"/>
      <c r="J173" s="32">
        <f aca="true" t="shared" si="12" ref="J173:J236">H173*I173</f>
        <v>0</v>
      </c>
      <c r="K173" s="32">
        <f t="shared" si="9"/>
        <v>0</v>
      </c>
      <c r="L173" s="32">
        <f t="shared" si="10"/>
        <v>0</v>
      </c>
      <c r="M173" s="33"/>
      <c r="P173" s="19"/>
    </row>
    <row r="174" spans="1:16" ht="53.25" customHeight="1" thickBot="1">
      <c r="A174" s="29">
        <v>169</v>
      </c>
      <c r="B174" s="92" t="s">
        <v>250</v>
      </c>
      <c r="C174" s="92" t="s">
        <v>509</v>
      </c>
      <c r="D174" s="115"/>
      <c r="E174" s="38"/>
      <c r="F174" s="30"/>
      <c r="G174" s="115" t="s">
        <v>81</v>
      </c>
      <c r="H174" s="169">
        <v>1</v>
      </c>
      <c r="I174" s="31"/>
      <c r="J174" s="32">
        <f t="shared" si="12"/>
        <v>0</v>
      </c>
      <c r="K174" s="32">
        <f t="shared" si="9"/>
        <v>0</v>
      </c>
      <c r="L174" s="32">
        <f t="shared" si="10"/>
        <v>0</v>
      </c>
      <c r="M174" s="33"/>
      <c r="P174" s="19"/>
    </row>
    <row r="175" spans="1:16" ht="67.5" customHeight="1" thickBot="1">
      <c r="A175" s="29">
        <v>170</v>
      </c>
      <c r="B175" s="92" t="s">
        <v>251</v>
      </c>
      <c r="C175" s="92" t="s">
        <v>510</v>
      </c>
      <c r="D175" s="116"/>
      <c r="E175" s="38"/>
      <c r="F175" s="30"/>
      <c r="G175" s="116" t="s">
        <v>81</v>
      </c>
      <c r="H175" s="168">
        <v>1</v>
      </c>
      <c r="I175" s="31"/>
      <c r="J175" s="32">
        <f t="shared" si="12"/>
        <v>0</v>
      </c>
      <c r="K175" s="32">
        <f t="shared" si="9"/>
        <v>0</v>
      </c>
      <c r="L175" s="32">
        <f t="shared" si="10"/>
        <v>0</v>
      </c>
      <c r="M175" s="33"/>
      <c r="P175" s="19"/>
    </row>
    <row r="176" spans="1:16" ht="84" customHeight="1" thickBot="1">
      <c r="A176" s="29">
        <v>171</v>
      </c>
      <c r="B176" s="92" t="s">
        <v>252</v>
      </c>
      <c r="C176" s="92" t="s">
        <v>512</v>
      </c>
      <c r="D176" s="116"/>
      <c r="E176" s="38"/>
      <c r="F176" s="30"/>
      <c r="G176" s="116" t="s">
        <v>81</v>
      </c>
      <c r="H176" s="168">
        <v>1</v>
      </c>
      <c r="I176" s="31"/>
      <c r="J176" s="32">
        <f t="shared" si="12"/>
        <v>0</v>
      </c>
      <c r="K176" s="32">
        <f t="shared" si="9"/>
        <v>0</v>
      </c>
      <c r="L176" s="32">
        <f t="shared" si="10"/>
        <v>0</v>
      </c>
      <c r="M176" s="33"/>
      <c r="P176" s="19"/>
    </row>
    <row r="177" spans="1:16" ht="54.75" customHeight="1" thickBot="1">
      <c r="A177" s="29">
        <v>172</v>
      </c>
      <c r="B177" s="92" t="s">
        <v>253</v>
      </c>
      <c r="C177" s="92" t="s">
        <v>513</v>
      </c>
      <c r="D177" s="117"/>
      <c r="E177" s="38"/>
      <c r="F177" s="30"/>
      <c r="G177" s="92" t="s">
        <v>533</v>
      </c>
      <c r="H177" s="151">
        <v>1</v>
      </c>
      <c r="I177" s="31"/>
      <c r="J177" s="32">
        <f t="shared" si="12"/>
        <v>0</v>
      </c>
      <c r="K177" s="32">
        <f t="shared" si="9"/>
        <v>0</v>
      </c>
      <c r="L177" s="32">
        <f t="shared" si="10"/>
        <v>0</v>
      </c>
      <c r="M177" s="33"/>
      <c r="P177" s="19"/>
    </row>
    <row r="178" spans="1:16" ht="26.25" thickBot="1">
      <c r="A178" s="29">
        <v>173</v>
      </c>
      <c r="B178" s="92" t="s">
        <v>254</v>
      </c>
      <c r="C178" s="92" t="s">
        <v>514</v>
      </c>
      <c r="D178" s="92"/>
      <c r="E178" s="38"/>
      <c r="F178" s="30"/>
      <c r="G178" s="92" t="s">
        <v>534</v>
      </c>
      <c r="H178" s="162">
        <v>1</v>
      </c>
      <c r="I178" s="31"/>
      <c r="J178" s="32">
        <f t="shared" si="12"/>
        <v>0</v>
      </c>
      <c r="K178" s="32">
        <f t="shared" si="9"/>
        <v>0</v>
      </c>
      <c r="L178" s="32">
        <f t="shared" si="10"/>
        <v>0</v>
      </c>
      <c r="M178" s="33"/>
      <c r="P178" s="19"/>
    </row>
    <row r="179" spans="1:16" ht="34.5" customHeight="1" thickBot="1">
      <c r="A179" s="29">
        <v>174</v>
      </c>
      <c r="B179" s="92" t="s">
        <v>255</v>
      </c>
      <c r="C179" s="92" t="s">
        <v>516</v>
      </c>
      <c r="D179" s="92"/>
      <c r="E179" s="38"/>
      <c r="F179" s="30"/>
      <c r="G179" s="92" t="s">
        <v>535</v>
      </c>
      <c r="H179" s="92">
        <v>1</v>
      </c>
      <c r="I179" s="31"/>
      <c r="J179" s="32">
        <f t="shared" si="12"/>
        <v>0</v>
      </c>
      <c r="K179" s="32">
        <f t="shared" si="9"/>
        <v>0</v>
      </c>
      <c r="L179" s="32">
        <f t="shared" si="10"/>
        <v>0</v>
      </c>
      <c r="M179" s="33"/>
      <c r="P179" s="19"/>
    </row>
    <row r="180" spans="1:16" ht="52.5" customHeight="1" thickBot="1">
      <c r="A180" s="29">
        <v>175</v>
      </c>
      <c r="B180" s="92" t="s">
        <v>256</v>
      </c>
      <c r="C180" s="92" t="s">
        <v>518</v>
      </c>
      <c r="D180" s="117" t="s">
        <v>536</v>
      </c>
      <c r="E180" s="38"/>
      <c r="F180" s="30"/>
      <c r="G180" s="92" t="s">
        <v>75</v>
      </c>
      <c r="H180" s="92">
        <v>1</v>
      </c>
      <c r="I180" s="31"/>
      <c r="J180" s="32">
        <f t="shared" si="12"/>
        <v>0</v>
      </c>
      <c r="K180" s="32">
        <f t="shared" si="9"/>
        <v>0</v>
      </c>
      <c r="L180" s="32">
        <f t="shared" si="10"/>
        <v>0</v>
      </c>
      <c r="M180" s="33"/>
      <c r="P180" s="19"/>
    </row>
    <row r="181" spans="1:16" ht="248.25" customHeight="1" thickBot="1">
      <c r="A181" s="29">
        <v>176</v>
      </c>
      <c r="B181" s="92" t="s">
        <v>257</v>
      </c>
      <c r="C181" s="92" t="s">
        <v>520</v>
      </c>
      <c r="D181" s="92" t="s">
        <v>537</v>
      </c>
      <c r="E181" s="38"/>
      <c r="F181" s="30"/>
      <c r="G181" s="92" t="s">
        <v>75</v>
      </c>
      <c r="H181" s="92">
        <v>3</v>
      </c>
      <c r="I181" s="31"/>
      <c r="J181" s="32">
        <f t="shared" si="12"/>
        <v>0</v>
      </c>
      <c r="K181" s="32">
        <f t="shared" si="9"/>
        <v>0</v>
      </c>
      <c r="L181" s="32">
        <f t="shared" si="10"/>
        <v>0</v>
      </c>
      <c r="M181" s="33"/>
      <c r="P181" s="19"/>
    </row>
    <row r="182" spans="1:16" ht="74.25" customHeight="1" thickBot="1">
      <c r="A182" s="29">
        <v>177</v>
      </c>
      <c r="B182" s="92" t="s">
        <v>258</v>
      </c>
      <c r="C182" s="92" t="s">
        <v>521</v>
      </c>
      <c r="D182" s="117" t="s">
        <v>538</v>
      </c>
      <c r="E182" s="38"/>
      <c r="F182" s="30"/>
      <c r="G182" s="92" t="s">
        <v>75</v>
      </c>
      <c r="H182" s="92">
        <v>1</v>
      </c>
      <c r="I182" s="31"/>
      <c r="J182" s="32">
        <f t="shared" si="12"/>
        <v>0</v>
      </c>
      <c r="K182" s="32">
        <f t="shared" si="9"/>
        <v>0</v>
      </c>
      <c r="L182" s="32">
        <f t="shared" si="10"/>
        <v>0</v>
      </c>
      <c r="M182" s="33"/>
      <c r="P182" s="19"/>
    </row>
    <row r="183" spans="1:16" ht="120" customHeight="1" thickBot="1">
      <c r="A183" s="29">
        <v>178</v>
      </c>
      <c r="B183" s="92" t="s">
        <v>259</v>
      </c>
      <c r="C183" s="92" t="s">
        <v>522</v>
      </c>
      <c r="D183" s="92" t="s">
        <v>539</v>
      </c>
      <c r="E183" s="38"/>
      <c r="F183" s="30"/>
      <c r="G183" s="92" t="s">
        <v>75</v>
      </c>
      <c r="H183" s="92">
        <v>2</v>
      </c>
      <c r="I183" s="31"/>
      <c r="J183" s="32">
        <f t="shared" si="12"/>
        <v>0</v>
      </c>
      <c r="K183" s="32">
        <f t="shared" si="9"/>
        <v>0</v>
      </c>
      <c r="L183" s="32">
        <f t="shared" si="10"/>
        <v>0</v>
      </c>
      <c r="M183" s="33"/>
      <c r="P183" s="19"/>
    </row>
    <row r="184" spans="1:16" ht="118.5" customHeight="1" thickBot="1">
      <c r="A184" s="29">
        <v>179</v>
      </c>
      <c r="B184" s="92" t="s">
        <v>260</v>
      </c>
      <c r="C184" s="92" t="s">
        <v>524</v>
      </c>
      <c r="D184" s="117" t="s">
        <v>60</v>
      </c>
      <c r="E184" s="38"/>
      <c r="F184" s="30"/>
      <c r="G184" s="117" t="s">
        <v>86</v>
      </c>
      <c r="H184" s="92">
        <v>1</v>
      </c>
      <c r="I184" s="31"/>
      <c r="J184" s="32">
        <f t="shared" si="12"/>
        <v>0</v>
      </c>
      <c r="K184" s="32">
        <f t="shared" si="9"/>
        <v>0</v>
      </c>
      <c r="L184" s="32">
        <f t="shared" si="10"/>
        <v>0</v>
      </c>
      <c r="M184" s="33"/>
      <c r="P184" s="19"/>
    </row>
    <row r="185" spans="1:16" ht="56.25" customHeight="1" thickBot="1">
      <c r="A185" s="29">
        <v>180</v>
      </c>
      <c r="B185" s="92" t="s">
        <v>261</v>
      </c>
      <c r="C185" s="92" t="s">
        <v>53</v>
      </c>
      <c r="D185" s="92" t="s">
        <v>540</v>
      </c>
      <c r="E185" s="38"/>
      <c r="F185" s="30"/>
      <c r="G185" s="92" t="s">
        <v>75</v>
      </c>
      <c r="H185" s="92">
        <v>1</v>
      </c>
      <c r="I185" s="31"/>
      <c r="J185" s="32">
        <f t="shared" si="12"/>
        <v>0</v>
      </c>
      <c r="K185" s="32">
        <f t="shared" si="9"/>
        <v>0</v>
      </c>
      <c r="L185" s="32">
        <f t="shared" si="10"/>
        <v>0</v>
      </c>
      <c r="M185" s="33"/>
      <c r="P185" s="19"/>
    </row>
    <row r="186" spans="1:16" ht="34.5" customHeight="1" thickBot="1">
      <c r="A186" s="29">
        <v>181</v>
      </c>
      <c r="B186" s="92" t="s">
        <v>262</v>
      </c>
      <c r="C186" s="92"/>
      <c r="D186" s="92" t="s">
        <v>541</v>
      </c>
      <c r="E186" s="38"/>
      <c r="F186" s="30"/>
      <c r="G186" s="92" t="s">
        <v>75</v>
      </c>
      <c r="H186" s="92">
        <v>2</v>
      </c>
      <c r="I186" s="31"/>
      <c r="J186" s="32">
        <f t="shared" si="12"/>
        <v>0</v>
      </c>
      <c r="K186" s="32">
        <f t="shared" si="9"/>
        <v>0</v>
      </c>
      <c r="L186" s="32">
        <f t="shared" si="10"/>
        <v>0</v>
      </c>
      <c r="M186" s="33"/>
      <c r="P186" s="19"/>
    </row>
    <row r="187" spans="1:16" ht="34.5" customHeight="1" thickBot="1">
      <c r="A187" s="29">
        <v>182</v>
      </c>
      <c r="B187" s="92" t="s">
        <v>263</v>
      </c>
      <c r="C187" s="92"/>
      <c r="D187" s="92" t="s">
        <v>542</v>
      </c>
      <c r="E187" s="38"/>
      <c r="F187" s="30"/>
      <c r="G187" s="92" t="s">
        <v>75</v>
      </c>
      <c r="H187" s="92">
        <v>1</v>
      </c>
      <c r="I187" s="31"/>
      <c r="J187" s="32">
        <f t="shared" si="12"/>
        <v>0</v>
      </c>
      <c r="K187" s="32">
        <f t="shared" si="9"/>
        <v>0</v>
      </c>
      <c r="L187" s="32">
        <f t="shared" si="10"/>
        <v>0</v>
      </c>
      <c r="M187" s="33"/>
      <c r="P187" s="19"/>
    </row>
    <row r="188" spans="1:16" ht="34.5" customHeight="1" thickBot="1">
      <c r="A188" s="29">
        <v>183</v>
      </c>
      <c r="B188" s="92" t="s">
        <v>264</v>
      </c>
      <c r="C188" s="92" t="s">
        <v>731</v>
      </c>
      <c r="D188" s="117" t="s">
        <v>543</v>
      </c>
      <c r="E188" s="38"/>
      <c r="F188" s="30"/>
      <c r="G188" s="92" t="s">
        <v>75</v>
      </c>
      <c r="H188" s="92">
        <v>1</v>
      </c>
      <c r="I188" s="31"/>
      <c r="J188" s="32">
        <f t="shared" si="12"/>
        <v>0</v>
      </c>
      <c r="K188" s="32">
        <f t="shared" si="9"/>
        <v>0</v>
      </c>
      <c r="L188" s="32">
        <f t="shared" si="10"/>
        <v>0</v>
      </c>
      <c r="M188" s="33"/>
      <c r="P188" s="19"/>
    </row>
    <row r="189" spans="1:16" ht="34.5" customHeight="1" thickBot="1">
      <c r="A189" s="29">
        <v>184</v>
      </c>
      <c r="B189" s="92" t="s">
        <v>265</v>
      </c>
      <c r="C189" s="92" t="s">
        <v>732</v>
      </c>
      <c r="D189" s="92" t="s">
        <v>544</v>
      </c>
      <c r="E189" s="38"/>
      <c r="F189" s="30"/>
      <c r="G189" s="92" t="s">
        <v>75</v>
      </c>
      <c r="H189" s="92">
        <v>1</v>
      </c>
      <c r="I189" s="31"/>
      <c r="J189" s="32">
        <f t="shared" si="12"/>
        <v>0</v>
      </c>
      <c r="K189" s="32">
        <f t="shared" si="9"/>
        <v>0</v>
      </c>
      <c r="L189" s="32">
        <f t="shared" si="10"/>
        <v>0</v>
      </c>
      <c r="M189" s="33"/>
      <c r="P189" s="19"/>
    </row>
    <row r="190" spans="1:16" ht="34.5" customHeight="1" thickBot="1">
      <c r="A190" s="29">
        <v>185</v>
      </c>
      <c r="B190" s="115" t="s">
        <v>266</v>
      </c>
      <c r="C190" s="115" t="s">
        <v>733</v>
      </c>
      <c r="D190" s="92" t="s">
        <v>545</v>
      </c>
      <c r="E190" s="38"/>
      <c r="F190" s="30"/>
      <c r="G190" s="92" t="s">
        <v>75</v>
      </c>
      <c r="H190" s="92">
        <v>1</v>
      </c>
      <c r="I190" s="31"/>
      <c r="J190" s="32">
        <f t="shared" si="12"/>
        <v>0</v>
      </c>
      <c r="K190" s="32">
        <f t="shared" si="9"/>
        <v>0</v>
      </c>
      <c r="L190" s="32">
        <f t="shared" si="10"/>
        <v>0</v>
      </c>
      <c r="M190" s="33"/>
      <c r="P190" s="19"/>
    </row>
    <row r="191" spans="1:16" ht="34.5" customHeight="1" thickBot="1">
      <c r="A191" s="29">
        <v>186</v>
      </c>
      <c r="B191" s="92" t="s">
        <v>43</v>
      </c>
      <c r="C191" s="92" t="s">
        <v>734</v>
      </c>
      <c r="D191" s="92" t="s">
        <v>546</v>
      </c>
      <c r="E191" s="38"/>
      <c r="F191" s="30"/>
      <c r="G191" s="92" t="s">
        <v>75</v>
      </c>
      <c r="H191" s="92">
        <v>1</v>
      </c>
      <c r="I191" s="31"/>
      <c r="J191" s="32">
        <f t="shared" si="12"/>
        <v>0</v>
      </c>
      <c r="K191" s="32">
        <f t="shared" si="9"/>
        <v>0</v>
      </c>
      <c r="L191" s="32">
        <f t="shared" si="10"/>
        <v>0</v>
      </c>
      <c r="M191" s="33"/>
      <c r="P191" s="19"/>
    </row>
    <row r="192" spans="1:16" ht="34.5" customHeight="1" thickBot="1">
      <c r="A192" s="29">
        <v>187</v>
      </c>
      <c r="B192" s="116" t="s">
        <v>267</v>
      </c>
      <c r="C192" s="117"/>
      <c r="D192" s="92" t="s">
        <v>547</v>
      </c>
      <c r="E192" s="38"/>
      <c r="F192" s="30"/>
      <c r="G192" s="92" t="s">
        <v>75</v>
      </c>
      <c r="H192" s="92">
        <v>1</v>
      </c>
      <c r="I192" s="31"/>
      <c r="J192" s="32">
        <f t="shared" si="12"/>
        <v>0</v>
      </c>
      <c r="K192" s="32">
        <f t="shared" si="9"/>
        <v>0</v>
      </c>
      <c r="L192" s="32">
        <f t="shared" si="10"/>
        <v>0</v>
      </c>
      <c r="M192" s="33"/>
      <c r="P192" s="19"/>
    </row>
    <row r="193" spans="1:16" ht="34.5" customHeight="1" thickBot="1">
      <c r="A193" s="29">
        <v>188</v>
      </c>
      <c r="B193" s="115" t="s">
        <v>268</v>
      </c>
      <c r="C193" s="92"/>
      <c r="D193" s="92" t="s">
        <v>548</v>
      </c>
      <c r="E193" s="38"/>
      <c r="F193" s="30"/>
      <c r="G193" s="92" t="s">
        <v>75</v>
      </c>
      <c r="H193" s="92">
        <v>1</v>
      </c>
      <c r="I193" s="31"/>
      <c r="J193" s="32">
        <f t="shared" si="12"/>
        <v>0</v>
      </c>
      <c r="K193" s="32">
        <f t="shared" si="9"/>
        <v>0</v>
      </c>
      <c r="L193" s="32">
        <f t="shared" si="10"/>
        <v>0</v>
      </c>
      <c r="M193" s="33"/>
      <c r="P193" s="19"/>
    </row>
    <row r="194" spans="1:16" ht="34.5" customHeight="1" thickBot="1">
      <c r="A194" s="29">
        <v>189</v>
      </c>
      <c r="B194" s="115" t="s">
        <v>269</v>
      </c>
      <c r="C194" s="92"/>
      <c r="D194" s="92" t="s">
        <v>542</v>
      </c>
      <c r="E194" s="38"/>
      <c r="F194" s="30"/>
      <c r="G194" s="92" t="s">
        <v>75</v>
      </c>
      <c r="H194" s="92">
        <v>1</v>
      </c>
      <c r="I194" s="31"/>
      <c r="J194" s="32">
        <f t="shared" si="12"/>
        <v>0</v>
      </c>
      <c r="K194" s="32">
        <f t="shared" si="9"/>
        <v>0</v>
      </c>
      <c r="L194" s="32">
        <f t="shared" si="10"/>
        <v>0</v>
      </c>
      <c r="M194" s="33"/>
      <c r="P194" s="19"/>
    </row>
    <row r="195" spans="1:16" ht="34.5" customHeight="1" thickBot="1">
      <c r="A195" s="29">
        <v>190</v>
      </c>
      <c r="B195" s="115" t="s">
        <v>270</v>
      </c>
      <c r="C195" s="92"/>
      <c r="D195" s="92" t="s">
        <v>542</v>
      </c>
      <c r="E195" s="38"/>
      <c r="F195" s="30"/>
      <c r="G195" s="92" t="s">
        <v>75</v>
      </c>
      <c r="H195" s="92">
        <v>1</v>
      </c>
      <c r="I195" s="31"/>
      <c r="J195" s="32">
        <f t="shared" si="12"/>
        <v>0</v>
      </c>
      <c r="K195" s="32">
        <f t="shared" si="9"/>
        <v>0</v>
      </c>
      <c r="L195" s="32">
        <f t="shared" si="10"/>
        <v>0</v>
      </c>
      <c r="M195" s="33"/>
      <c r="P195" s="19"/>
    </row>
    <row r="196" spans="1:16" ht="34.5" customHeight="1" thickBot="1">
      <c r="A196" s="29">
        <v>191</v>
      </c>
      <c r="B196" s="116" t="s">
        <v>271</v>
      </c>
      <c r="C196" s="92"/>
      <c r="D196" s="92" t="s">
        <v>549</v>
      </c>
      <c r="E196" s="38"/>
      <c r="F196" s="30"/>
      <c r="G196" s="92" t="s">
        <v>75</v>
      </c>
      <c r="H196" s="92">
        <v>1</v>
      </c>
      <c r="I196" s="31"/>
      <c r="J196" s="32">
        <f t="shared" si="12"/>
        <v>0</v>
      </c>
      <c r="K196" s="32">
        <f t="shared" si="9"/>
        <v>0</v>
      </c>
      <c r="L196" s="32">
        <f t="shared" si="10"/>
        <v>0</v>
      </c>
      <c r="M196" s="33"/>
      <c r="P196" s="19"/>
    </row>
    <row r="197" spans="1:16" ht="34.5" customHeight="1" thickBot="1">
      <c r="A197" s="29">
        <v>192</v>
      </c>
      <c r="B197" s="116" t="s">
        <v>272</v>
      </c>
      <c r="C197" s="117"/>
      <c r="D197" s="92" t="s">
        <v>550</v>
      </c>
      <c r="E197" s="38"/>
      <c r="F197" s="30"/>
      <c r="G197" s="92" t="s">
        <v>75</v>
      </c>
      <c r="H197" s="92">
        <v>1</v>
      </c>
      <c r="I197" s="31"/>
      <c r="J197" s="32">
        <f t="shared" si="12"/>
        <v>0</v>
      </c>
      <c r="K197" s="32">
        <f t="shared" si="9"/>
        <v>0</v>
      </c>
      <c r="L197" s="32">
        <f t="shared" si="10"/>
        <v>0</v>
      </c>
      <c r="M197" s="33"/>
      <c r="P197" s="19"/>
    </row>
    <row r="198" spans="1:16" ht="158.25" customHeight="1" thickBot="1">
      <c r="A198" s="29">
        <v>193</v>
      </c>
      <c r="B198" s="92" t="s">
        <v>273</v>
      </c>
      <c r="C198" s="152"/>
      <c r="D198" s="92" t="s">
        <v>551</v>
      </c>
      <c r="E198" s="38"/>
      <c r="F198" s="30"/>
      <c r="G198" s="92" t="s">
        <v>75</v>
      </c>
      <c r="H198" s="92">
        <v>1</v>
      </c>
      <c r="I198" s="31"/>
      <c r="J198" s="32">
        <f t="shared" si="12"/>
        <v>0</v>
      </c>
      <c r="K198" s="32">
        <f t="shared" si="9"/>
        <v>0</v>
      </c>
      <c r="L198" s="32">
        <f t="shared" si="10"/>
        <v>0</v>
      </c>
      <c r="M198" s="33"/>
      <c r="P198" s="19"/>
    </row>
    <row r="199" spans="1:16" ht="34.5" customHeight="1" thickBot="1">
      <c r="A199" s="29">
        <v>194</v>
      </c>
      <c r="B199" s="92" t="s">
        <v>274</v>
      </c>
      <c r="C199" s="162"/>
      <c r="D199" s="92" t="s">
        <v>552</v>
      </c>
      <c r="E199" s="38"/>
      <c r="F199" s="30"/>
      <c r="G199" s="92" t="s">
        <v>75</v>
      </c>
      <c r="H199" s="92">
        <v>1</v>
      </c>
      <c r="I199" s="31"/>
      <c r="J199" s="32">
        <f t="shared" si="12"/>
        <v>0</v>
      </c>
      <c r="K199" s="32">
        <f t="shared" si="9"/>
        <v>0</v>
      </c>
      <c r="L199" s="32">
        <f t="shared" si="10"/>
        <v>0</v>
      </c>
      <c r="M199" s="33"/>
      <c r="P199" s="19"/>
    </row>
    <row r="200" spans="1:16" ht="34.5" customHeight="1" thickBot="1">
      <c r="A200" s="29">
        <v>195</v>
      </c>
      <c r="B200" s="92" t="s">
        <v>275</v>
      </c>
      <c r="C200" s="92"/>
      <c r="D200" s="92" t="s">
        <v>550</v>
      </c>
      <c r="E200" s="38"/>
      <c r="F200" s="30"/>
      <c r="G200" s="92" t="s">
        <v>75</v>
      </c>
      <c r="H200" s="92">
        <v>1</v>
      </c>
      <c r="I200" s="31"/>
      <c r="J200" s="32">
        <f t="shared" si="12"/>
        <v>0</v>
      </c>
      <c r="K200" s="32">
        <f t="shared" si="9"/>
        <v>0</v>
      </c>
      <c r="L200" s="32">
        <f t="shared" si="10"/>
        <v>0</v>
      </c>
      <c r="M200" s="33"/>
      <c r="P200" s="19"/>
    </row>
    <row r="201" spans="1:16" ht="34.5" customHeight="1" thickBot="1">
      <c r="A201" s="29">
        <v>196</v>
      </c>
      <c r="B201" s="92" t="s">
        <v>276</v>
      </c>
      <c r="C201" s="92" t="s">
        <v>735</v>
      </c>
      <c r="D201" s="92" t="s">
        <v>553</v>
      </c>
      <c r="E201" s="38"/>
      <c r="F201" s="30"/>
      <c r="G201" s="92" t="s">
        <v>75</v>
      </c>
      <c r="H201" s="92">
        <v>2</v>
      </c>
      <c r="I201" s="31"/>
      <c r="J201" s="32">
        <f t="shared" si="12"/>
        <v>0</v>
      </c>
      <c r="K201" s="32">
        <f t="shared" si="9"/>
        <v>0</v>
      </c>
      <c r="L201" s="32">
        <f t="shared" si="10"/>
        <v>0</v>
      </c>
      <c r="M201" s="33"/>
      <c r="P201" s="19"/>
    </row>
    <row r="202" spans="1:16" ht="34.5" customHeight="1" thickBot="1">
      <c r="A202" s="29">
        <v>197</v>
      </c>
      <c r="B202" s="92" t="s">
        <v>277</v>
      </c>
      <c r="C202" s="92">
        <v>400114</v>
      </c>
      <c r="D202" s="117" t="s">
        <v>554</v>
      </c>
      <c r="E202" s="38"/>
      <c r="F202" s="30"/>
      <c r="G202" s="92" t="s">
        <v>75</v>
      </c>
      <c r="H202" s="92">
        <v>1</v>
      </c>
      <c r="I202" s="31"/>
      <c r="J202" s="32">
        <f t="shared" si="12"/>
        <v>0</v>
      </c>
      <c r="K202" s="32">
        <f t="shared" si="9"/>
        <v>0</v>
      </c>
      <c r="L202" s="32">
        <f t="shared" si="10"/>
        <v>0</v>
      </c>
      <c r="M202" s="33"/>
      <c r="P202" s="19"/>
    </row>
    <row r="203" spans="1:16" ht="34.5" customHeight="1" thickBot="1">
      <c r="A203" s="29">
        <v>198</v>
      </c>
      <c r="B203" s="92" t="s">
        <v>278</v>
      </c>
      <c r="C203" s="92"/>
      <c r="D203" s="92" t="s">
        <v>555</v>
      </c>
      <c r="E203" s="38"/>
      <c r="F203" s="30"/>
      <c r="G203" s="92" t="s">
        <v>75</v>
      </c>
      <c r="H203" s="92">
        <v>2</v>
      </c>
      <c r="I203" s="31"/>
      <c r="J203" s="32">
        <f t="shared" si="12"/>
        <v>0</v>
      </c>
      <c r="K203" s="32">
        <f t="shared" si="9"/>
        <v>0</v>
      </c>
      <c r="L203" s="32">
        <f t="shared" si="10"/>
        <v>0</v>
      </c>
      <c r="M203" s="33"/>
      <c r="P203" s="19"/>
    </row>
    <row r="204" spans="1:16" ht="34.5" customHeight="1" thickBot="1">
      <c r="A204" s="29">
        <v>199</v>
      </c>
      <c r="B204" s="92" t="s">
        <v>279</v>
      </c>
      <c r="C204" s="92">
        <v>400500</v>
      </c>
      <c r="D204" s="92" t="s">
        <v>556</v>
      </c>
      <c r="E204" s="38"/>
      <c r="F204" s="30"/>
      <c r="G204" s="92" t="s">
        <v>75</v>
      </c>
      <c r="H204" s="92">
        <v>1</v>
      </c>
      <c r="I204" s="31"/>
      <c r="J204" s="32">
        <f t="shared" si="12"/>
        <v>0</v>
      </c>
      <c r="K204" s="32">
        <f t="shared" si="9"/>
        <v>0</v>
      </c>
      <c r="L204" s="32">
        <f t="shared" si="10"/>
        <v>0</v>
      </c>
      <c r="M204" s="33"/>
      <c r="P204" s="19"/>
    </row>
    <row r="205" spans="1:16" ht="34.5" customHeight="1" thickBot="1">
      <c r="A205" s="29">
        <v>200</v>
      </c>
      <c r="B205" s="92" t="s">
        <v>280</v>
      </c>
      <c r="C205" s="92">
        <v>219265</v>
      </c>
      <c r="D205" s="92" t="s">
        <v>557</v>
      </c>
      <c r="E205" s="38"/>
      <c r="F205" s="30"/>
      <c r="G205" s="92" t="s">
        <v>75</v>
      </c>
      <c r="H205" s="92">
        <v>1</v>
      </c>
      <c r="I205" s="31"/>
      <c r="J205" s="32">
        <f t="shared" si="12"/>
        <v>0</v>
      </c>
      <c r="K205" s="32">
        <f t="shared" si="9"/>
        <v>0</v>
      </c>
      <c r="L205" s="32">
        <f t="shared" si="10"/>
        <v>0</v>
      </c>
      <c r="M205" s="33"/>
      <c r="P205" s="19"/>
    </row>
    <row r="206" spans="1:16" ht="34.5" customHeight="1" thickBot="1">
      <c r="A206" s="29">
        <v>201</v>
      </c>
      <c r="B206" s="92" t="s">
        <v>281</v>
      </c>
      <c r="C206" s="92"/>
      <c r="D206" s="92" t="s">
        <v>558</v>
      </c>
      <c r="E206" s="38"/>
      <c r="F206" s="30"/>
      <c r="G206" s="92" t="s">
        <v>75</v>
      </c>
      <c r="H206" s="92">
        <v>1</v>
      </c>
      <c r="I206" s="31"/>
      <c r="J206" s="32">
        <f t="shared" si="12"/>
        <v>0</v>
      </c>
      <c r="K206" s="32">
        <f t="shared" si="9"/>
        <v>0</v>
      </c>
      <c r="L206" s="32">
        <f t="shared" si="10"/>
        <v>0</v>
      </c>
      <c r="M206" s="33"/>
      <c r="P206" s="19"/>
    </row>
    <row r="207" spans="1:16" ht="34.5" customHeight="1" thickBot="1">
      <c r="A207" s="29">
        <v>202</v>
      </c>
      <c r="B207" s="92" t="s">
        <v>282</v>
      </c>
      <c r="C207" s="92">
        <v>400228</v>
      </c>
      <c r="D207" s="92" t="s">
        <v>559</v>
      </c>
      <c r="E207" s="38"/>
      <c r="F207" s="30"/>
      <c r="G207" s="92" t="s">
        <v>75</v>
      </c>
      <c r="H207" s="92">
        <v>1</v>
      </c>
      <c r="I207" s="31"/>
      <c r="J207" s="32">
        <f t="shared" si="12"/>
        <v>0</v>
      </c>
      <c r="K207" s="32">
        <f t="shared" si="9"/>
        <v>0</v>
      </c>
      <c r="L207" s="32">
        <f t="shared" si="10"/>
        <v>0</v>
      </c>
      <c r="M207" s="33"/>
      <c r="P207" s="19"/>
    </row>
    <row r="208" spans="1:16" ht="34.5" customHeight="1" thickBot="1">
      <c r="A208" s="29">
        <v>203</v>
      </c>
      <c r="B208" s="92" t="s">
        <v>283</v>
      </c>
      <c r="C208" s="92">
        <v>600125</v>
      </c>
      <c r="D208" s="92" t="s">
        <v>551</v>
      </c>
      <c r="E208" s="38"/>
      <c r="F208" s="30"/>
      <c r="G208" s="92" t="s">
        <v>75</v>
      </c>
      <c r="H208" s="92">
        <v>1</v>
      </c>
      <c r="I208" s="31"/>
      <c r="J208" s="32">
        <f t="shared" si="12"/>
        <v>0</v>
      </c>
      <c r="K208" s="32">
        <f t="shared" si="9"/>
        <v>0</v>
      </c>
      <c r="L208" s="32">
        <f t="shared" si="10"/>
        <v>0</v>
      </c>
      <c r="M208" s="33"/>
      <c r="P208" s="19"/>
    </row>
    <row r="209" spans="1:16" ht="34.5" customHeight="1" thickBot="1">
      <c r="A209" s="29">
        <v>204</v>
      </c>
      <c r="B209" s="92" t="s">
        <v>284</v>
      </c>
      <c r="C209" s="92" t="s">
        <v>736</v>
      </c>
      <c r="D209" s="117" t="s">
        <v>560</v>
      </c>
      <c r="E209" s="38"/>
      <c r="F209" s="30"/>
      <c r="G209" s="117" t="s">
        <v>86</v>
      </c>
      <c r="H209" s="92">
        <v>2</v>
      </c>
      <c r="I209" s="31"/>
      <c r="J209" s="32">
        <f t="shared" si="12"/>
        <v>0</v>
      </c>
      <c r="K209" s="32">
        <f t="shared" si="9"/>
        <v>0</v>
      </c>
      <c r="L209" s="32">
        <f t="shared" si="10"/>
        <v>0</v>
      </c>
      <c r="M209" s="33"/>
      <c r="P209" s="19"/>
    </row>
    <row r="210" spans="1:16" ht="34.5" customHeight="1" thickBot="1">
      <c r="A210" s="29">
        <v>205</v>
      </c>
      <c r="B210" s="92" t="s">
        <v>285</v>
      </c>
      <c r="C210" s="92">
        <v>400419</v>
      </c>
      <c r="D210" s="92" t="s">
        <v>561</v>
      </c>
      <c r="E210" s="38"/>
      <c r="F210" s="30"/>
      <c r="G210" s="92" t="s">
        <v>75</v>
      </c>
      <c r="H210" s="92">
        <v>2</v>
      </c>
      <c r="I210" s="31"/>
      <c r="J210" s="32">
        <f t="shared" si="12"/>
        <v>0</v>
      </c>
      <c r="K210" s="32">
        <f t="shared" si="9"/>
        <v>0</v>
      </c>
      <c r="L210" s="32">
        <f t="shared" si="10"/>
        <v>0</v>
      </c>
      <c r="M210" s="33"/>
      <c r="P210" s="19"/>
    </row>
    <row r="211" spans="1:16" ht="34.5" customHeight="1" thickBot="1">
      <c r="A211" s="29">
        <v>206</v>
      </c>
      <c r="B211" s="92" t="s">
        <v>286</v>
      </c>
      <c r="C211" s="92">
        <v>400381</v>
      </c>
      <c r="D211" s="92"/>
      <c r="E211" s="38"/>
      <c r="F211" s="30"/>
      <c r="G211" s="115" t="s">
        <v>484</v>
      </c>
      <c r="H211" s="115">
        <v>2</v>
      </c>
      <c r="I211" s="31"/>
      <c r="J211" s="32">
        <f t="shared" si="12"/>
        <v>0</v>
      </c>
      <c r="K211" s="32">
        <f t="shared" si="9"/>
        <v>0</v>
      </c>
      <c r="L211" s="32">
        <f t="shared" si="10"/>
        <v>0</v>
      </c>
      <c r="M211" s="33"/>
      <c r="P211" s="19"/>
    </row>
    <row r="212" spans="1:16" ht="34.5" customHeight="1" thickBot="1">
      <c r="A212" s="29">
        <v>207</v>
      </c>
      <c r="B212" s="92" t="s">
        <v>287</v>
      </c>
      <c r="C212" s="92">
        <v>400845</v>
      </c>
      <c r="D212" s="92" t="s">
        <v>562</v>
      </c>
      <c r="E212" s="38"/>
      <c r="F212" s="30"/>
      <c r="G212" s="92" t="s">
        <v>563</v>
      </c>
      <c r="H212" s="170">
        <v>1</v>
      </c>
      <c r="I212" s="31"/>
      <c r="J212" s="32">
        <f t="shared" si="12"/>
        <v>0</v>
      </c>
      <c r="K212" s="32">
        <f t="shared" si="9"/>
        <v>0</v>
      </c>
      <c r="L212" s="32">
        <f t="shared" si="10"/>
        <v>0</v>
      </c>
      <c r="M212" s="33"/>
      <c r="P212" s="19"/>
    </row>
    <row r="213" spans="1:16" ht="34.5" customHeight="1" thickBot="1">
      <c r="A213" s="29">
        <v>208</v>
      </c>
      <c r="B213" s="92" t="s">
        <v>288</v>
      </c>
      <c r="C213" s="92">
        <v>400533</v>
      </c>
      <c r="D213" s="114"/>
      <c r="E213" s="38"/>
      <c r="F213" s="30"/>
      <c r="G213" s="114" t="s">
        <v>8</v>
      </c>
      <c r="H213" s="171">
        <v>1</v>
      </c>
      <c r="I213" s="31"/>
      <c r="J213" s="32">
        <f t="shared" si="12"/>
        <v>0</v>
      </c>
      <c r="K213" s="32">
        <f t="shared" si="9"/>
        <v>0</v>
      </c>
      <c r="L213" s="32">
        <f t="shared" si="10"/>
        <v>0</v>
      </c>
      <c r="M213" s="33"/>
      <c r="P213" s="19"/>
    </row>
    <row r="214" spans="1:16" ht="34.5" customHeight="1" thickBot="1">
      <c r="A214" s="29">
        <v>209</v>
      </c>
      <c r="B214" s="117" t="s">
        <v>35</v>
      </c>
      <c r="C214" s="117" t="s">
        <v>737</v>
      </c>
      <c r="D214" s="92"/>
      <c r="E214" s="38"/>
      <c r="F214" s="30"/>
      <c r="G214" s="92" t="s">
        <v>81</v>
      </c>
      <c r="H214" s="167">
        <v>2</v>
      </c>
      <c r="I214" s="31"/>
      <c r="J214" s="32">
        <f t="shared" si="12"/>
        <v>0</v>
      </c>
      <c r="K214" s="32">
        <f t="shared" si="9"/>
        <v>0</v>
      </c>
      <c r="L214" s="32">
        <f t="shared" si="10"/>
        <v>0</v>
      </c>
      <c r="M214" s="33"/>
      <c r="P214" s="19"/>
    </row>
    <row r="215" spans="1:16" ht="34.5" customHeight="1" thickBot="1">
      <c r="A215" s="29">
        <v>210</v>
      </c>
      <c r="B215" s="92" t="s">
        <v>289</v>
      </c>
      <c r="C215" s="92">
        <v>400205</v>
      </c>
      <c r="D215" s="115"/>
      <c r="E215" s="38"/>
      <c r="F215" s="30"/>
      <c r="G215" s="118" t="s">
        <v>564</v>
      </c>
      <c r="H215" s="172">
        <v>1</v>
      </c>
      <c r="I215" s="31"/>
      <c r="J215" s="32">
        <f t="shared" si="12"/>
        <v>0</v>
      </c>
      <c r="K215" s="32">
        <f t="shared" si="9"/>
        <v>0</v>
      </c>
      <c r="L215" s="32">
        <f t="shared" si="10"/>
        <v>0</v>
      </c>
      <c r="M215" s="33"/>
      <c r="P215" s="19"/>
    </row>
    <row r="216" spans="1:16" ht="34.5" customHeight="1" thickBot="1">
      <c r="A216" s="29">
        <v>211</v>
      </c>
      <c r="B216" s="92" t="s">
        <v>290</v>
      </c>
      <c r="C216" s="92">
        <v>400628</v>
      </c>
      <c r="D216" s="92"/>
      <c r="E216" s="38"/>
      <c r="F216" s="30"/>
      <c r="G216" s="92" t="s">
        <v>565</v>
      </c>
      <c r="H216" s="167">
        <v>1</v>
      </c>
      <c r="I216" s="31"/>
      <c r="J216" s="32">
        <f t="shared" si="12"/>
        <v>0</v>
      </c>
      <c r="K216" s="32">
        <f t="shared" si="9"/>
        <v>0</v>
      </c>
      <c r="L216" s="32">
        <f t="shared" si="10"/>
        <v>0</v>
      </c>
      <c r="M216" s="33"/>
      <c r="P216" s="19"/>
    </row>
    <row r="217" spans="1:16" ht="34.5" customHeight="1" thickBot="1">
      <c r="A217" s="29">
        <v>212</v>
      </c>
      <c r="B217" s="92" t="s">
        <v>291</v>
      </c>
      <c r="C217" s="92" t="s">
        <v>738</v>
      </c>
      <c r="D217" s="92"/>
      <c r="E217" s="38"/>
      <c r="F217" s="30"/>
      <c r="G217" s="92" t="s">
        <v>88</v>
      </c>
      <c r="H217" s="167">
        <v>1</v>
      </c>
      <c r="I217" s="31"/>
      <c r="J217" s="32">
        <f t="shared" si="12"/>
        <v>0</v>
      </c>
      <c r="K217" s="32">
        <f t="shared" si="9"/>
        <v>0</v>
      </c>
      <c r="L217" s="32">
        <f t="shared" si="10"/>
        <v>0</v>
      </c>
      <c r="M217" s="33"/>
      <c r="P217" s="19"/>
    </row>
    <row r="218" spans="1:16" ht="34.5" customHeight="1" thickBot="1">
      <c r="A218" s="29">
        <v>213</v>
      </c>
      <c r="B218" s="92" t="s">
        <v>292</v>
      </c>
      <c r="C218" s="92">
        <v>400624</v>
      </c>
      <c r="D218" s="92"/>
      <c r="E218" s="38"/>
      <c r="F218" s="30"/>
      <c r="G218" s="92" t="s">
        <v>10</v>
      </c>
      <c r="H218" s="167">
        <v>500</v>
      </c>
      <c r="I218" s="31"/>
      <c r="J218" s="32">
        <f t="shared" si="12"/>
        <v>0</v>
      </c>
      <c r="K218" s="32">
        <f t="shared" si="9"/>
        <v>0</v>
      </c>
      <c r="L218" s="32">
        <f t="shared" si="10"/>
        <v>0</v>
      </c>
      <c r="M218" s="33"/>
      <c r="P218" s="19"/>
    </row>
    <row r="219" spans="1:16" ht="34.5" customHeight="1" thickBot="1">
      <c r="A219" s="29">
        <v>214</v>
      </c>
      <c r="B219" s="92" t="s">
        <v>293</v>
      </c>
      <c r="C219" s="92">
        <v>400631</v>
      </c>
      <c r="D219" s="92"/>
      <c r="E219" s="38"/>
      <c r="F219" s="30"/>
      <c r="G219" s="150" t="s">
        <v>566</v>
      </c>
      <c r="H219" s="167">
        <v>1</v>
      </c>
      <c r="I219" s="31"/>
      <c r="J219" s="32">
        <f t="shared" si="12"/>
        <v>0</v>
      </c>
      <c r="K219" s="32">
        <f t="shared" si="9"/>
        <v>0</v>
      </c>
      <c r="L219" s="32">
        <f t="shared" si="10"/>
        <v>0</v>
      </c>
      <c r="M219" s="33"/>
      <c r="P219" s="19"/>
    </row>
    <row r="220" spans="1:16" ht="34.5" customHeight="1" thickBot="1">
      <c r="A220" s="29">
        <v>215</v>
      </c>
      <c r="B220" s="92" t="s">
        <v>294</v>
      </c>
      <c r="C220" s="92">
        <v>400174</v>
      </c>
      <c r="D220" s="117"/>
      <c r="E220" s="38"/>
      <c r="F220" s="30"/>
      <c r="G220" s="117" t="s">
        <v>81</v>
      </c>
      <c r="H220" s="167">
        <v>2</v>
      </c>
      <c r="I220" s="31"/>
      <c r="J220" s="32">
        <f t="shared" si="12"/>
        <v>0</v>
      </c>
      <c r="K220" s="32">
        <f t="shared" si="9"/>
        <v>0</v>
      </c>
      <c r="L220" s="32">
        <f t="shared" si="10"/>
        <v>0</v>
      </c>
      <c r="M220" s="33"/>
      <c r="P220" s="19"/>
    </row>
    <row r="221" spans="1:16" ht="34.5" customHeight="1" thickBot="1">
      <c r="A221" s="29">
        <v>216</v>
      </c>
      <c r="B221" s="92" t="s">
        <v>295</v>
      </c>
      <c r="C221" s="92">
        <v>400740</v>
      </c>
      <c r="D221" s="92"/>
      <c r="E221" s="38"/>
      <c r="F221" s="30"/>
      <c r="G221" s="115" t="s">
        <v>81</v>
      </c>
      <c r="H221" s="169">
        <v>4</v>
      </c>
      <c r="I221" s="31"/>
      <c r="J221" s="32">
        <f t="shared" si="12"/>
        <v>0</v>
      </c>
      <c r="K221" s="32">
        <f t="shared" si="9"/>
        <v>0</v>
      </c>
      <c r="L221" s="32">
        <f t="shared" si="10"/>
        <v>0</v>
      </c>
      <c r="M221" s="33"/>
      <c r="P221" s="19"/>
    </row>
    <row r="222" spans="1:16" ht="34.5" customHeight="1" thickBot="1">
      <c r="A222" s="29">
        <v>217</v>
      </c>
      <c r="B222" s="92" t="s">
        <v>296</v>
      </c>
      <c r="C222" s="92">
        <v>600177</v>
      </c>
      <c r="D222" s="92"/>
      <c r="E222" s="38"/>
      <c r="F222" s="30"/>
      <c r="G222" s="115" t="s">
        <v>81</v>
      </c>
      <c r="H222" s="169">
        <v>1</v>
      </c>
      <c r="I222" s="31"/>
      <c r="J222" s="32">
        <f t="shared" si="12"/>
        <v>0</v>
      </c>
      <c r="K222" s="32">
        <f t="shared" si="9"/>
        <v>0</v>
      </c>
      <c r="L222" s="32">
        <f t="shared" si="10"/>
        <v>0</v>
      </c>
      <c r="M222" s="33"/>
      <c r="P222" s="19"/>
    </row>
    <row r="223" spans="1:16" ht="34.5" customHeight="1" thickBot="1">
      <c r="A223" s="29">
        <v>218</v>
      </c>
      <c r="B223" s="92" t="s">
        <v>297</v>
      </c>
      <c r="C223" s="92" t="s">
        <v>739</v>
      </c>
      <c r="D223" s="92"/>
      <c r="E223" s="38"/>
      <c r="F223" s="30"/>
      <c r="G223" s="117" t="s">
        <v>79</v>
      </c>
      <c r="H223" s="167">
        <v>1</v>
      </c>
      <c r="I223" s="31"/>
      <c r="J223" s="32">
        <f t="shared" si="12"/>
        <v>0</v>
      </c>
      <c r="K223" s="32">
        <f t="shared" si="9"/>
        <v>0</v>
      </c>
      <c r="L223" s="32">
        <f t="shared" si="10"/>
        <v>0</v>
      </c>
      <c r="M223" s="33"/>
      <c r="P223" s="19"/>
    </row>
    <row r="224" spans="1:16" ht="34.5" customHeight="1" thickBot="1">
      <c r="A224" s="29">
        <v>219</v>
      </c>
      <c r="B224" s="92" t="s">
        <v>298</v>
      </c>
      <c r="C224" s="92">
        <v>600196</v>
      </c>
      <c r="D224" s="92"/>
      <c r="E224" s="38"/>
      <c r="F224" s="30"/>
      <c r="G224" s="151" t="s">
        <v>566</v>
      </c>
      <c r="H224" s="167">
        <v>1</v>
      </c>
      <c r="I224" s="31"/>
      <c r="J224" s="32">
        <f t="shared" si="12"/>
        <v>0</v>
      </c>
      <c r="K224" s="32">
        <f t="shared" si="9"/>
        <v>0</v>
      </c>
      <c r="L224" s="32">
        <f t="shared" si="10"/>
        <v>0</v>
      </c>
      <c r="M224" s="33"/>
      <c r="P224" s="19"/>
    </row>
    <row r="225" spans="1:16" ht="34.5" customHeight="1" thickBot="1">
      <c r="A225" s="29">
        <v>220</v>
      </c>
      <c r="B225" s="92" t="s">
        <v>299</v>
      </c>
      <c r="C225" s="92"/>
      <c r="D225" s="117"/>
      <c r="E225" s="38"/>
      <c r="F225" s="30"/>
      <c r="G225" s="117" t="s">
        <v>81</v>
      </c>
      <c r="H225" s="167">
        <v>6</v>
      </c>
      <c r="I225" s="31"/>
      <c r="J225" s="32">
        <f t="shared" si="12"/>
        <v>0</v>
      </c>
      <c r="K225" s="32">
        <f t="shared" si="9"/>
        <v>0</v>
      </c>
      <c r="L225" s="32">
        <f t="shared" si="10"/>
        <v>0</v>
      </c>
      <c r="M225" s="33"/>
      <c r="P225" s="19"/>
    </row>
    <row r="226" spans="1:16" ht="34.5" customHeight="1" thickBot="1">
      <c r="A226" s="29">
        <v>221</v>
      </c>
      <c r="B226" s="92" t="s">
        <v>300</v>
      </c>
      <c r="C226" s="92"/>
      <c r="D226" s="117"/>
      <c r="E226" s="38"/>
      <c r="F226" s="30"/>
      <c r="G226" s="117" t="s">
        <v>81</v>
      </c>
      <c r="H226" s="167">
        <v>2</v>
      </c>
      <c r="I226" s="31"/>
      <c r="J226" s="32">
        <f t="shared" si="12"/>
        <v>0</v>
      </c>
      <c r="K226" s="32">
        <f t="shared" si="9"/>
        <v>0</v>
      </c>
      <c r="L226" s="32">
        <f t="shared" si="10"/>
        <v>0</v>
      </c>
      <c r="M226" s="33"/>
      <c r="P226" s="19"/>
    </row>
    <row r="227" spans="1:16" ht="34.5" customHeight="1" thickBot="1">
      <c r="A227" s="29">
        <v>222</v>
      </c>
      <c r="B227" s="92" t="s">
        <v>301</v>
      </c>
      <c r="C227" s="92"/>
      <c r="D227" s="92" t="s">
        <v>567</v>
      </c>
      <c r="E227" s="38"/>
      <c r="F227" s="30"/>
      <c r="G227" s="92" t="s">
        <v>87</v>
      </c>
      <c r="H227" s="92">
        <v>2</v>
      </c>
      <c r="I227" s="31"/>
      <c r="J227" s="32">
        <f t="shared" si="12"/>
        <v>0</v>
      </c>
      <c r="K227" s="32">
        <f t="shared" si="9"/>
        <v>0</v>
      </c>
      <c r="L227" s="32">
        <f t="shared" si="10"/>
        <v>0</v>
      </c>
      <c r="M227" s="33"/>
      <c r="P227" s="19"/>
    </row>
    <row r="228" spans="1:16" ht="34.5" customHeight="1" thickBot="1">
      <c r="A228" s="29">
        <v>223</v>
      </c>
      <c r="B228" s="117" t="s">
        <v>302</v>
      </c>
      <c r="C228" s="117" t="s">
        <v>740</v>
      </c>
      <c r="D228" s="92"/>
      <c r="E228" s="38"/>
      <c r="F228" s="30"/>
      <c r="G228" s="115" t="s">
        <v>77</v>
      </c>
      <c r="H228" s="169">
        <v>4</v>
      </c>
      <c r="I228" s="31"/>
      <c r="J228" s="32">
        <f t="shared" si="12"/>
        <v>0</v>
      </c>
      <c r="K228" s="32">
        <f t="shared" si="9"/>
        <v>0</v>
      </c>
      <c r="L228" s="32">
        <f t="shared" si="10"/>
        <v>0</v>
      </c>
      <c r="M228" s="33"/>
      <c r="P228" s="19"/>
    </row>
    <row r="229" spans="1:16" ht="34.5" customHeight="1" thickBot="1">
      <c r="A229" s="29">
        <v>224</v>
      </c>
      <c r="B229" s="92" t="s">
        <v>303</v>
      </c>
      <c r="C229" s="92">
        <v>400292</v>
      </c>
      <c r="D229" s="92"/>
      <c r="E229" s="38"/>
      <c r="F229" s="30"/>
      <c r="G229" s="92" t="s">
        <v>81</v>
      </c>
      <c r="H229" s="167">
        <v>2</v>
      </c>
      <c r="I229" s="31"/>
      <c r="J229" s="32">
        <f t="shared" si="12"/>
        <v>0</v>
      </c>
      <c r="K229" s="32">
        <f t="shared" si="9"/>
        <v>0</v>
      </c>
      <c r="L229" s="32">
        <f t="shared" si="10"/>
        <v>0</v>
      </c>
      <c r="M229" s="33"/>
      <c r="P229" s="19"/>
    </row>
    <row r="230" spans="1:16" ht="34.5" customHeight="1" thickBot="1">
      <c r="A230" s="29">
        <v>225</v>
      </c>
      <c r="B230" s="92" t="s">
        <v>304</v>
      </c>
      <c r="C230" s="92" t="s">
        <v>741</v>
      </c>
      <c r="D230" s="92"/>
      <c r="E230" s="38"/>
      <c r="F230" s="30"/>
      <c r="G230" s="115" t="s">
        <v>81</v>
      </c>
      <c r="H230" s="169">
        <v>2</v>
      </c>
      <c r="I230" s="31"/>
      <c r="J230" s="32">
        <f t="shared" si="12"/>
        <v>0</v>
      </c>
      <c r="K230" s="32">
        <f t="shared" si="9"/>
        <v>0</v>
      </c>
      <c r="L230" s="32">
        <f t="shared" si="10"/>
        <v>0</v>
      </c>
      <c r="M230" s="33"/>
      <c r="P230" s="19"/>
    </row>
    <row r="231" spans="1:16" ht="34.5" customHeight="1" thickBot="1">
      <c r="A231" s="29">
        <v>226</v>
      </c>
      <c r="B231" s="92" t="s">
        <v>305</v>
      </c>
      <c r="C231" s="92">
        <v>600128</v>
      </c>
      <c r="D231" s="117"/>
      <c r="E231" s="38"/>
      <c r="F231" s="30"/>
      <c r="G231" s="117" t="s">
        <v>88</v>
      </c>
      <c r="H231" s="167">
        <v>1</v>
      </c>
      <c r="I231" s="31"/>
      <c r="J231" s="32">
        <f t="shared" si="12"/>
        <v>0</v>
      </c>
      <c r="K231" s="32">
        <f t="shared" si="9"/>
        <v>0</v>
      </c>
      <c r="L231" s="32">
        <f t="shared" si="10"/>
        <v>0</v>
      </c>
      <c r="M231" s="33"/>
      <c r="P231" s="19"/>
    </row>
    <row r="232" spans="1:16" ht="34.5" customHeight="1" thickBot="1">
      <c r="A232" s="29">
        <v>227</v>
      </c>
      <c r="B232" s="115" t="s">
        <v>306</v>
      </c>
      <c r="C232" s="115"/>
      <c r="D232" s="92"/>
      <c r="E232" s="38"/>
      <c r="F232" s="30"/>
      <c r="G232" s="92" t="s">
        <v>80</v>
      </c>
      <c r="H232" s="167">
        <v>1</v>
      </c>
      <c r="I232" s="31"/>
      <c r="J232" s="32">
        <f t="shared" si="12"/>
        <v>0</v>
      </c>
      <c r="K232" s="32">
        <f t="shared" si="9"/>
        <v>0</v>
      </c>
      <c r="L232" s="32">
        <f t="shared" si="10"/>
        <v>0</v>
      </c>
      <c r="M232" s="33"/>
      <c r="P232" s="19"/>
    </row>
    <row r="233" spans="1:16" ht="34.5" customHeight="1" thickBot="1">
      <c r="A233" s="29">
        <v>228</v>
      </c>
      <c r="B233" s="92" t="s">
        <v>307</v>
      </c>
      <c r="C233" s="92"/>
      <c r="D233" s="114"/>
      <c r="E233" s="38"/>
      <c r="F233" s="30"/>
      <c r="G233" s="114" t="s">
        <v>81</v>
      </c>
      <c r="H233" s="171">
        <v>4</v>
      </c>
      <c r="I233" s="31"/>
      <c r="J233" s="32">
        <f t="shared" si="12"/>
        <v>0</v>
      </c>
      <c r="K233" s="32">
        <f t="shared" si="9"/>
        <v>0</v>
      </c>
      <c r="L233" s="32">
        <f t="shared" si="10"/>
        <v>0</v>
      </c>
      <c r="M233" s="33"/>
      <c r="P233" s="19"/>
    </row>
    <row r="234" spans="1:16" ht="34.5" customHeight="1" thickBot="1">
      <c r="A234" s="29">
        <v>229</v>
      </c>
      <c r="B234" s="114" t="s">
        <v>308</v>
      </c>
      <c r="C234" s="92" t="s">
        <v>742</v>
      </c>
      <c r="D234" s="92"/>
      <c r="E234" s="38"/>
      <c r="F234" s="30"/>
      <c r="G234" s="92" t="s">
        <v>87</v>
      </c>
      <c r="H234" s="92">
        <v>1</v>
      </c>
      <c r="I234" s="31"/>
      <c r="J234" s="32">
        <f t="shared" si="12"/>
        <v>0</v>
      </c>
      <c r="K234" s="32">
        <f t="shared" si="9"/>
        <v>0</v>
      </c>
      <c r="L234" s="32">
        <f t="shared" si="10"/>
        <v>0</v>
      </c>
      <c r="M234" s="33"/>
      <c r="P234" s="19"/>
    </row>
    <row r="235" spans="1:16" ht="34.5" customHeight="1" thickBot="1">
      <c r="A235" s="29">
        <v>230</v>
      </c>
      <c r="B235" s="92" t="s">
        <v>309</v>
      </c>
      <c r="C235" s="92"/>
      <c r="D235" s="117"/>
      <c r="E235" s="38"/>
      <c r="F235" s="30"/>
      <c r="G235" s="117" t="s">
        <v>88</v>
      </c>
      <c r="H235" s="167">
        <v>1</v>
      </c>
      <c r="I235" s="31"/>
      <c r="J235" s="32">
        <f t="shared" si="12"/>
        <v>0</v>
      </c>
      <c r="K235" s="32">
        <f t="shared" si="9"/>
        <v>0</v>
      </c>
      <c r="L235" s="32">
        <f t="shared" si="10"/>
        <v>0</v>
      </c>
      <c r="M235" s="33"/>
      <c r="P235" s="19"/>
    </row>
    <row r="236" spans="1:16" ht="53.25" customHeight="1" thickBot="1">
      <c r="A236" s="29">
        <v>231</v>
      </c>
      <c r="B236" s="118" t="s">
        <v>310</v>
      </c>
      <c r="C236" s="92"/>
      <c r="D236" s="92"/>
      <c r="E236" s="38"/>
      <c r="F236" s="30"/>
      <c r="G236" s="92" t="s">
        <v>566</v>
      </c>
      <c r="H236" s="167">
        <v>1</v>
      </c>
      <c r="I236" s="31"/>
      <c r="J236" s="32">
        <f t="shared" si="12"/>
        <v>0</v>
      </c>
      <c r="K236" s="32">
        <f t="shared" si="9"/>
        <v>0</v>
      </c>
      <c r="L236" s="32">
        <f t="shared" si="10"/>
        <v>0</v>
      </c>
      <c r="M236" s="33"/>
      <c r="P236" s="19"/>
    </row>
    <row r="237" spans="1:16" ht="34.5" customHeight="1" thickBot="1">
      <c r="A237" s="29">
        <v>232</v>
      </c>
      <c r="B237" s="92" t="s">
        <v>311</v>
      </c>
      <c r="C237" s="115"/>
      <c r="D237" s="117"/>
      <c r="E237" s="38"/>
      <c r="F237" s="30"/>
      <c r="G237" s="117" t="s">
        <v>87</v>
      </c>
      <c r="H237" s="167">
        <v>5</v>
      </c>
      <c r="I237" s="31"/>
      <c r="J237" s="32">
        <f aca="true" t="shared" si="13" ref="J237:J270">H237*I237</f>
        <v>0</v>
      </c>
      <c r="K237" s="32">
        <f t="shared" si="9"/>
        <v>0</v>
      </c>
      <c r="L237" s="32">
        <f t="shared" si="10"/>
        <v>0</v>
      </c>
      <c r="M237" s="33"/>
      <c r="P237" s="19"/>
    </row>
    <row r="238" spans="1:16" ht="34.5" customHeight="1" thickBot="1">
      <c r="A238" s="29">
        <v>233</v>
      </c>
      <c r="B238" s="92" t="s">
        <v>312</v>
      </c>
      <c r="C238" s="92"/>
      <c r="D238" s="92" t="s">
        <v>64</v>
      </c>
      <c r="E238" s="38"/>
      <c r="F238" s="30"/>
      <c r="G238" s="115" t="s">
        <v>4</v>
      </c>
      <c r="H238" s="151">
        <v>1</v>
      </c>
      <c r="I238" s="31"/>
      <c r="J238" s="32">
        <f t="shared" si="13"/>
        <v>0</v>
      </c>
      <c r="K238" s="32">
        <f t="shared" si="9"/>
        <v>0</v>
      </c>
      <c r="L238" s="32">
        <f t="shared" si="10"/>
        <v>0</v>
      </c>
      <c r="M238" s="33"/>
      <c r="P238" s="19"/>
    </row>
    <row r="239" spans="1:16" ht="34.5" customHeight="1" thickBot="1">
      <c r="A239" s="29">
        <v>234</v>
      </c>
      <c r="B239" s="92" t="s">
        <v>313</v>
      </c>
      <c r="C239" s="117"/>
      <c r="D239" s="92"/>
      <c r="E239" s="38"/>
      <c r="F239" s="30"/>
      <c r="G239" s="115" t="s">
        <v>85</v>
      </c>
      <c r="H239" s="115">
        <v>6</v>
      </c>
      <c r="I239" s="31"/>
      <c r="J239" s="32">
        <f t="shared" si="13"/>
        <v>0</v>
      </c>
      <c r="K239" s="32">
        <f t="shared" si="9"/>
        <v>0</v>
      </c>
      <c r="L239" s="32">
        <f t="shared" si="10"/>
        <v>0</v>
      </c>
      <c r="M239" s="33"/>
      <c r="P239" s="19"/>
    </row>
    <row r="240" spans="1:16" ht="34.5" customHeight="1" thickBot="1">
      <c r="A240" s="29">
        <v>235</v>
      </c>
      <c r="B240" s="92" t="s">
        <v>314</v>
      </c>
      <c r="C240" s="117"/>
      <c r="D240" s="115"/>
      <c r="E240" s="38"/>
      <c r="F240" s="30"/>
      <c r="G240" s="115" t="s">
        <v>85</v>
      </c>
      <c r="H240" s="115">
        <v>6</v>
      </c>
      <c r="I240" s="31"/>
      <c r="J240" s="32">
        <f t="shared" si="13"/>
        <v>0</v>
      </c>
      <c r="K240" s="32">
        <f t="shared" si="9"/>
        <v>0</v>
      </c>
      <c r="L240" s="32">
        <f t="shared" si="10"/>
        <v>0</v>
      </c>
      <c r="M240" s="33"/>
      <c r="P240" s="19"/>
    </row>
    <row r="241" spans="1:16" ht="34.5" customHeight="1" thickBot="1">
      <c r="A241" s="29">
        <v>236</v>
      </c>
      <c r="B241" s="92" t="s">
        <v>315</v>
      </c>
      <c r="C241" s="115"/>
      <c r="D241" s="117"/>
      <c r="E241" s="38"/>
      <c r="F241" s="30"/>
      <c r="G241" s="117" t="s">
        <v>84</v>
      </c>
      <c r="H241" s="92">
        <v>1</v>
      </c>
      <c r="I241" s="31"/>
      <c r="J241" s="32">
        <f t="shared" si="13"/>
        <v>0</v>
      </c>
      <c r="K241" s="32">
        <f t="shared" si="9"/>
        <v>0</v>
      </c>
      <c r="L241" s="32">
        <f t="shared" si="10"/>
        <v>0</v>
      </c>
      <c r="M241" s="33"/>
      <c r="P241" s="19"/>
    </row>
    <row r="242" spans="1:16" ht="34.5" customHeight="1" thickBot="1">
      <c r="A242" s="29">
        <v>237</v>
      </c>
      <c r="B242" s="92" t="s">
        <v>316</v>
      </c>
      <c r="C242" s="92"/>
      <c r="D242" s="92" t="s">
        <v>64</v>
      </c>
      <c r="E242" s="38"/>
      <c r="F242" s="30"/>
      <c r="G242" s="115" t="s">
        <v>4</v>
      </c>
      <c r="H242" s="151">
        <v>1</v>
      </c>
      <c r="I242" s="31"/>
      <c r="J242" s="32">
        <f t="shared" si="13"/>
        <v>0</v>
      </c>
      <c r="K242" s="32">
        <f t="shared" si="9"/>
        <v>0</v>
      </c>
      <c r="L242" s="32">
        <f t="shared" si="10"/>
        <v>0</v>
      </c>
      <c r="M242" s="33"/>
      <c r="P242" s="19"/>
    </row>
    <row r="243" spans="1:16" ht="34.5" customHeight="1" thickBot="1">
      <c r="A243" s="29">
        <v>238</v>
      </c>
      <c r="B243" s="115" t="s">
        <v>317</v>
      </c>
      <c r="C243" s="92"/>
      <c r="D243" s="92"/>
      <c r="E243" s="38"/>
      <c r="F243" s="30"/>
      <c r="G243" s="92" t="s">
        <v>484</v>
      </c>
      <c r="H243" s="115">
        <v>1</v>
      </c>
      <c r="I243" s="31"/>
      <c r="J243" s="32">
        <f t="shared" si="13"/>
        <v>0</v>
      </c>
      <c r="K243" s="32">
        <f t="shared" si="9"/>
        <v>0</v>
      </c>
      <c r="L243" s="32">
        <f t="shared" si="10"/>
        <v>0</v>
      </c>
      <c r="M243" s="33"/>
      <c r="P243" s="19"/>
    </row>
    <row r="244" spans="1:16" ht="34.5" customHeight="1" thickBot="1">
      <c r="A244" s="29">
        <v>239</v>
      </c>
      <c r="B244" s="92" t="s">
        <v>318</v>
      </c>
      <c r="C244" s="92"/>
      <c r="D244" s="92"/>
      <c r="E244" s="38"/>
      <c r="F244" s="30"/>
      <c r="G244" s="92" t="s">
        <v>484</v>
      </c>
      <c r="H244" s="115">
        <v>1</v>
      </c>
      <c r="I244" s="31"/>
      <c r="J244" s="32">
        <f t="shared" si="13"/>
        <v>0</v>
      </c>
      <c r="K244" s="32">
        <f t="shared" si="9"/>
        <v>0</v>
      </c>
      <c r="L244" s="32">
        <f t="shared" si="10"/>
        <v>0</v>
      </c>
      <c r="M244" s="33"/>
      <c r="P244" s="19"/>
    </row>
    <row r="245" spans="1:16" ht="34.5" customHeight="1" thickBot="1">
      <c r="A245" s="29">
        <v>240</v>
      </c>
      <c r="B245" s="117" t="s">
        <v>319</v>
      </c>
      <c r="C245" s="114"/>
      <c r="D245" s="114"/>
      <c r="E245" s="38"/>
      <c r="F245" s="30"/>
      <c r="G245" s="114" t="s">
        <v>568</v>
      </c>
      <c r="H245" s="114">
        <v>1</v>
      </c>
      <c r="I245" s="31"/>
      <c r="J245" s="32">
        <f t="shared" si="13"/>
        <v>0</v>
      </c>
      <c r="K245" s="32">
        <f t="shared" si="9"/>
        <v>0</v>
      </c>
      <c r="L245" s="32">
        <f t="shared" si="10"/>
        <v>0</v>
      </c>
      <c r="M245" s="33"/>
      <c r="P245" s="19"/>
    </row>
    <row r="246" spans="1:16" ht="34.5" customHeight="1" thickBot="1">
      <c r="A246" s="29">
        <v>241</v>
      </c>
      <c r="B246" s="92" t="s">
        <v>320</v>
      </c>
      <c r="C246" s="115"/>
      <c r="D246" s="92"/>
      <c r="E246" s="38"/>
      <c r="F246" s="30"/>
      <c r="G246" s="115" t="s">
        <v>85</v>
      </c>
      <c r="H246" s="115">
        <v>6</v>
      </c>
      <c r="I246" s="31"/>
      <c r="J246" s="32">
        <f t="shared" si="13"/>
        <v>0</v>
      </c>
      <c r="K246" s="32">
        <f t="shared" si="9"/>
        <v>0</v>
      </c>
      <c r="L246" s="32">
        <f t="shared" si="10"/>
        <v>0</v>
      </c>
      <c r="M246" s="33"/>
      <c r="P246" s="19"/>
    </row>
    <row r="247" spans="1:16" ht="34.5" customHeight="1" thickBot="1">
      <c r="A247" s="29">
        <v>242</v>
      </c>
      <c r="B247" s="92" t="s">
        <v>321</v>
      </c>
      <c r="C247" s="92"/>
      <c r="D247" s="117"/>
      <c r="E247" s="38"/>
      <c r="F247" s="30"/>
      <c r="G247" s="92" t="s">
        <v>484</v>
      </c>
      <c r="H247" s="92">
        <v>1</v>
      </c>
      <c r="I247" s="31"/>
      <c r="J247" s="32">
        <f t="shared" si="13"/>
        <v>0</v>
      </c>
      <c r="K247" s="32">
        <f t="shared" si="9"/>
        <v>0</v>
      </c>
      <c r="L247" s="32">
        <f t="shared" si="10"/>
        <v>0</v>
      </c>
      <c r="M247" s="33"/>
      <c r="P247" s="19"/>
    </row>
    <row r="248" spans="1:16" ht="34.5" customHeight="1" thickBot="1">
      <c r="A248" s="29">
        <v>243</v>
      </c>
      <c r="B248" s="92" t="s">
        <v>322</v>
      </c>
      <c r="C248" s="117"/>
      <c r="D248" s="92" t="s">
        <v>64</v>
      </c>
      <c r="E248" s="38"/>
      <c r="F248" s="30"/>
      <c r="G248" s="115" t="s">
        <v>4</v>
      </c>
      <c r="H248" s="151">
        <v>3</v>
      </c>
      <c r="I248" s="31"/>
      <c r="J248" s="32">
        <f t="shared" si="13"/>
        <v>0</v>
      </c>
      <c r="K248" s="32">
        <f t="shared" si="9"/>
        <v>0</v>
      </c>
      <c r="L248" s="32">
        <f t="shared" si="10"/>
        <v>0</v>
      </c>
      <c r="M248" s="33"/>
      <c r="P248" s="19"/>
    </row>
    <row r="249" spans="1:16" ht="34.5" customHeight="1" thickBot="1">
      <c r="A249" s="29">
        <v>244</v>
      </c>
      <c r="B249" s="92" t="s">
        <v>323</v>
      </c>
      <c r="C249" s="92"/>
      <c r="D249" s="152"/>
      <c r="E249" s="38"/>
      <c r="F249" s="30"/>
      <c r="G249" s="92" t="s">
        <v>484</v>
      </c>
      <c r="H249" s="151">
        <v>2</v>
      </c>
      <c r="I249" s="31"/>
      <c r="J249" s="32">
        <f t="shared" si="13"/>
        <v>0</v>
      </c>
      <c r="K249" s="32">
        <f t="shared" si="9"/>
        <v>0</v>
      </c>
      <c r="L249" s="32">
        <f t="shared" si="10"/>
        <v>0</v>
      </c>
      <c r="M249" s="33"/>
      <c r="P249" s="19"/>
    </row>
    <row r="250" spans="1:16" ht="34.5" customHeight="1" thickBot="1">
      <c r="A250" s="29">
        <v>245</v>
      </c>
      <c r="B250" s="92" t="s">
        <v>324</v>
      </c>
      <c r="C250" s="115"/>
      <c r="D250" s="92" t="s">
        <v>63</v>
      </c>
      <c r="E250" s="38"/>
      <c r="F250" s="30"/>
      <c r="G250" s="115" t="s">
        <v>569</v>
      </c>
      <c r="H250" s="115">
        <v>1</v>
      </c>
      <c r="I250" s="31"/>
      <c r="J250" s="32">
        <f t="shared" si="13"/>
        <v>0</v>
      </c>
      <c r="K250" s="32">
        <f t="shared" si="9"/>
        <v>0</v>
      </c>
      <c r="L250" s="32">
        <f t="shared" si="10"/>
        <v>0</v>
      </c>
      <c r="M250" s="33"/>
      <c r="P250" s="19"/>
    </row>
    <row r="251" spans="1:16" ht="34.5" customHeight="1" thickBot="1">
      <c r="A251" s="29">
        <v>246</v>
      </c>
      <c r="B251" s="115" t="s">
        <v>298</v>
      </c>
      <c r="C251" s="115"/>
      <c r="D251" s="115" t="s">
        <v>570</v>
      </c>
      <c r="E251" s="38"/>
      <c r="F251" s="30"/>
      <c r="G251" s="115" t="s">
        <v>81</v>
      </c>
      <c r="H251" s="169">
        <v>1</v>
      </c>
      <c r="I251" s="31"/>
      <c r="J251" s="32">
        <f t="shared" si="13"/>
        <v>0</v>
      </c>
      <c r="K251" s="32">
        <f t="shared" si="9"/>
        <v>0</v>
      </c>
      <c r="L251" s="32">
        <f t="shared" si="10"/>
        <v>0</v>
      </c>
      <c r="M251" s="33"/>
      <c r="P251" s="19"/>
    </row>
    <row r="252" spans="1:16" ht="34.5" customHeight="1" thickBot="1">
      <c r="A252" s="29">
        <v>247</v>
      </c>
      <c r="B252" s="92" t="s">
        <v>325</v>
      </c>
      <c r="C252" s="92"/>
      <c r="D252" s="92" t="s">
        <v>63</v>
      </c>
      <c r="E252" s="38"/>
      <c r="F252" s="30"/>
      <c r="G252" s="115" t="s">
        <v>571</v>
      </c>
      <c r="H252" s="115">
        <v>1</v>
      </c>
      <c r="I252" s="31"/>
      <c r="J252" s="32">
        <f t="shared" si="13"/>
        <v>0</v>
      </c>
      <c r="K252" s="32">
        <f t="shared" si="9"/>
        <v>0</v>
      </c>
      <c r="L252" s="32">
        <f t="shared" si="10"/>
        <v>0</v>
      </c>
      <c r="M252" s="33"/>
      <c r="P252" s="19"/>
    </row>
    <row r="253" spans="1:16" ht="34.5" customHeight="1" thickBot="1">
      <c r="A253" s="29">
        <v>248</v>
      </c>
      <c r="B253" s="92" t="s">
        <v>326</v>
      </c>
      <c r="C253" s="115" t="s">
        <v>743</v>
      </c>
      <c r="D253" s="92" t="s">
        <v>63</v>
      </c>
      <c r="E253" s="38"/>
      <c r="F253" s="30"/>
      <c r="G253" s="115" t="s">
        <v>572</v>
      </c>
      <c r="H253" s="115">
        <v>5</v>
      </c>
      <c r="I253" s="31"/>
      <c r="J253" s="32">
        <f t="shared" si="13"/>
        <v>0</v>
      </c>
      <c r="K253" s="32">
        <f t="shared" si="9"/>
        <v>0</v>
      </c>
      <c r="L253" s="32">
        <f t="shared" si="10"/>
        <v>0</v>
      </c>
      <c r="M253" s="33"/>
      <c r="P253" s="19"/>
    </row>
    <row r="254" spans="1:16" ht="34.5" customHeight="1" thickBot="1">
      <c r="A254" s="29">
        <v>249</v>
      </c>
      <c r="B254" s="114" t="s">
        <v>327</v>
      </c>
      <c r="C254" s="115"/>
      <c r="D254" s="92" t="s">
        <v>573</v>
      </c>
      <c r="E254" s="38"/>
      <c r="F254" s="30"/>
      <c r="G254" s="117" t="s">
        <v>81</v>
      </c>
      <c r="H254" s="167">
        <v>1</v>
      </c>
      <c r="I254" s="31"/>
      <c r="J254" s="32">
        <f t="shared" si="13"/>
        <v>0</v>
      </c>
      <c r="K254" s="32">
        <f t="shared" si="9"/>
        <v>0</v>
      </c>
      <c r="L254" s="32">
        <f t="shared" si="10"/>
        <v>0</v>
      </c>
      <c r="M254" s="33"/>
      <c r="P254" s="19"/>
    </row>
    <row r="255" spans="1:16" ht="34.5" customHeight="1" thickBot="1">
      <c r="A255" s="29">
        <v>250</v>
      </c>
      <c r="B255" s="92" t="s">
        <v>327</v>
      </c>
      <c r="C255" s="117"/>
      <c r="D255" s="92" t="s">
        <v>63</v>
      </c>
      <c r="E255" s="38"/>
      <c r="F255" s="30"/>
      <c r="G255" s="115" t="s">
        <v>574</v>
      </c>
      <c r="H255" s="115">
        <v>1</v>
      </c>
      <c r="I255" s="31"/>
      <c r="J255" s="32">
        <f t="shared" si="13"/>
        <v>0</v>
      </c>
      <c r="K255" s="32">
        <f t="shared" si="9"/>
        <v>0</v>
      </c>
      <c r="L255" s="32">
        <f t="shared" si="10"/>
        <v>0</v>
      </c>
      <c r="M255" s="33"/>
      <c r="P255" s="19"/>
    </row>
    <row r="256" spans="1:16" ht="34.5" customHeight="1" thickBot="1">
      <c r="A256" s="29">
        <v>251</v>
      </c>
      <c r="B256" s="92" t="s">
        <v>328</v>
      </c>
      <c r="C256" s="92"/>
      <c r="D256" s="92" t="s">
        <v>63</v>
      </c>
      <c r="E256" s="38"/>
      <c r="F256" s="30"/>
      <c r="G256" s="115" t="s">
        <v>569</v>
      </c>
      <c r="H256" s="115">
        <v>1</v>
      </c>
      <c r="I256" s="31"/>
      <c r="J256" s="32">
        <f t="shared" si="13"/>
        <v>0</v>
      </c>
      <c r="K256" s="32">
        <f t="shared" si="9"/>
        <v>0</v>
      </c>
      <c r="L256" s="32">
        <f t="shared" si="10"/>
        <v>0</v>
      </c>
      <c r="M256" s="33"/>
      <c r="P256" s="19"/>
    </row>
    <row r="257" spans="1:16" ht="34.5" customHeight="1" thickBot="1">
      <c r="A257" s="29">
        <v>252</v>
      </c>
      <c r="B257" s="92" t="s">
        <v>329</v>
      </c>
      <c r="C257" s="117"/>
      <c r="D257" s="115" t="s">
        <v>59</v>
      </c>
      <c r="E257" s="38"/>
      <c r="F257" s="30"/>
      <c r="G257" s="115" t="s">
        <v>575</v>
      </c>
      <c r="H257" s="167">
        <v>1</v>
      </c>
      <c r="I257" s="31"/>
      <c r="J257" s="32">
        <f t="shared" si="13"/>
        <v>0</v>
      </c>
      <c r="K257" s="32">
        <f t="shared" si="9"/>
        <v>0</v>
      </c>
      <c r="L257" s="32">
        <f t="shared" si="10"/>
        <v>0</v>
      </c>
      <c r="M257" s="33"/>
      <c r="P257" s="19"/>
    </row>
    <row r="258" spans="1:16" ht="34.5" customHeight="1" thickBot="1">
      <c r="A258" s="29">
        <v>253</v>
      </c>
      <c r="B258" s="92" t="s">
        <v>330</v>
      </c>
      <c r="C258" s="92"/>
      <c r="D258" s="115" t="s">
        <v>59</v>
      </c>
      <c r="E258" s="38"/>
      <c r="F258" s="30"/>
      <c r="G258" s="115" t="s">
        <v>576</v>
      </c>
      <c r="H258" s="167">
        <v>1</v>
      </c>
      <c r="I258" s="31"/>
      <c r="J258" s="32">
        <f t="shared" si="13"/>
        <v>0</v>
      </c>
      <c r="K258" s="32">
        <f t="shared" si="9"/>
        <v>0</v>
      </c>
      <c r="L258" s="32">
        <f t="shared" si="10"/>
        <v>0</v>
      </c>
      <c r="M258" s="33"/>
      <c r="P258" s="19"/>
    </row>
    <row r="259" spans="1:16" ht="34.5" customHeight="1" thickBot="1">
      <c r="A259" s="29">
        <v>254</v>
      </c>
      <c r="B259" s="115" t="s">
        <v>331</v>
      </c>
      <c r="C259" s="115" t="s">
        <v>744</v>
      </c>
      <c r="D259" s="117" t="s">
        <v>570</v>
      </c>
      <c r="E259" s="38"/>
      <c r="F259" s="30"/>
      <c r="G259" s="117" t="s">
        <v>81</v>
      </c>
      <c r="H259" s="167">
        <v>2</v>
      </c>
      <c r="I259" s="31"/>
      <c r="J259" s="32">
        <f t="shared" si="13"/>
        <v>0</v>
      </c>
      <c r="K259" s="32">
        <f t="shared" si="9"/>
        <v>0</v>
      </c>
      <c r="L259" s="32">
        <f t="shared" si="10"/>
        <v>0</v>
      </c>
      <c r="M259" s="33"/>
      <c r="P259" s="19"/>
    </row>
    <row r="260" spans="1:16" ht="34.5" customHeight="1" thickBot="1">
      <c r="A260" s="29">
        <v>255</v>
      </c>
      <c r="B260" s="115" t="s">
        <v>332</v>
      </c>
      <c r="C260" s="115"/>
      <c r="D260" s="92" t="s">
        <v>63</v>
      </c>
      <c r="E260" s="38"/>
      <c r="F260" s="30"/>
      <c r="G260" s="115" t="s">
        <v>577</v>
      </c>
      <c r="H260" s="115">
        <v>1</v>
      </c>
      <c r="I260" s="31"/>
      <c r="J260" s="32">
        <f t="shared" si="13"/>
        <v>0</v>
      </c>
      <c r="K260" s="32">
        <f t="shared" si="9"/>
        <v>0</v>
      </c>
      <c r="L260" s="32">
        <f t="shared" si="10"/>
        <v>0</v>
      </c>
      <c r="M260" s="33"/>
      <c r="P260" s="19"/>
    </row>
    <row r="261" spans="1:16" ht="34.5" customHeight="1" thickBot="1">
      <c r="A261" s="29">
        <v>256</v>
      </c>
      <c r="B261" s="115" t="s">
        <v>333</v>
      </c>
      <c r="C261" s="115"/>
      <c r="D261" s="115" t="s">
        <v>59</v>
      </c>
      <c r="E261" s="38"/>
      <c r="F261" s="30"/>
      <c r="G261" s="115" t="s">
        <v>74</v>
      </c>
      <c r="H261" s="167">
        <v>1</v>
      </c>
      <c r="I261" s="31"/>
      <c r="J261" s="32">
        <f t="shared" si="13"/>
        <v>0</v>
      </c>
      <c r="K261" s="32">
        <f t="shared" si="9"/>
        <v>0</v>
      </c>
      <c r="L261" s="32">
        <f t="shared" si="10"/>
        <v>0</v>
      </c>
      <c r="M261" s="33"/>
      <c r="P261" s="19"/>
    </row>
    <row r="262" spans="1:16" ht="34.5" customHeight="1" thickBot="1">
      <c r="A262" s="29">
        <v>257</v>
      </c>
      <c r="B262" s="92" t="s">
        <v>39</v>
      </c>
      <c r="C262" s="92"/>
      <c r="D262" s="115" t="s">
        <v>59</v>
      </c>
      <c r="E262" s="38"/>
      <c r="F262" s="30"/>
      <c r="G262" s="115" t="s">
        <v>578</v>
      </c>
      <c r="H262" s="167">
        <v>1</v>
      </c>
      <c r="I262" s="31"/>
      <c r="J262" s="32">
        <f t="shared" si="13"/>
        <v>0</v>
      </c>
      <c r="K262" s="32">
        <f t="shared" si="9"/>
        <v>0</v>
      </c>
      <c r="L262" s="32">
        <f t="shared" si="10"/>
        <v>0</v>
      </c>
      <c r="M262" s="33"/>
      <c r="P262" s="19"/>
    </row>
    <row r="263" spans="1:16" ht="34.5" customHeight="1" thickBot="1">
      <c r="A263" s="29">
        <v>258</v>
      </c>
      <c r="B263" s="115" t="s">
        <v>334</v>
      </c>
      <c r="C263" s="115" t="s">
        <v>745</v>
      </c>
      <c r="D263" s="92" t="s">
        <v>579</v>
      </c>
      <c r="E263" s="38"/>
      <c r="F263" s="30"/>
      <c r="G263" s="115" t="s">
        <v>580</v>
      </c>
      <c r="H263" s="169">
        <v>2</v>
      </c>
      <c r="I263" s="31"/>
      <c r="J263" s="32">
        <f t="shared" si="13"/>
        <v>0</v>
      </c>
      <c r="K263" s="32">
        <f t="shared" si="9"/>
        <v>0</v>
      </c>
      <c r="L263" s="32">
        <f t="shared" si="10"/>
        <v>0</v>
      </c>
      <c r="M263" s="33"/>
      <c r="P263" s="19"/>
    </row>
    <row r="264" spans="1:16" ht="34.5" customHeight="1" thickBot="1">
      <c r="A264" s="29">
        <v>259</v>
      </c>
      <c r="B264" s="92" t="s">
        <v>335</v>
      </c>
      <c r="C264" s="115"/>
      <c r="D264" s="115" t="s">
        <v>59</v>
      </c>
      <c r="E264" s="38"/>
      <c r="F264" s="30"/>
      <c r="G264" s="116" t="s">
        <v>581</v>
      </c>
      <c r="H264" s="167">
        <v>1</v>
      </c>
      <c r="I264" s="31"/>
      <c r="J264" s="32">
        <f t="shared" si="13"/>
        <v>0</v>
      </c>
      <c r="K264" s="32">
        <f t="shared" si="9"/>
        <v>0</v>
      </c>
      <c r="L264" s="32">
        <f t="shared" si="10"/>
        <v>0</v>
      </c>
      <c r="M264" s="33"/>
      <c r="P264" s="19"/>
    </row>
    <row r="265" spans="1:16" ht="34.5" customHeight="1" thickBot="1">
      <c r="A265" s="29">
        <v>260</v>
      </c>
      <c r="B265" s="115" t="s">
        <v>336</v>
      </c>
      <c r="C265" s="115"/>
      <c r="D265" s="115" t="s">
        <v>59</v>
      </c>
      <c r="E265" s="38"/>
      <c r="F265" s="30"/>
      <c r="G265" s="115" t="s">
        <v>581</v>
      </c>
      <c r="H265" s="167">
        <v>1</v>
      </c>
      <c r="I265" s="31"/>
      <c r="J265" s="32">
        <f t="shared" si="13"/>
        <v>0</v>
      </c>
      <c r="K265" s="32">
        <f t="shared" si="9"/>
        <v>0</v>
      </c>
      <c r="L265" s="32">
        <f t="shared" si="10"/>
        <v>0</v>
      </c>
      <c r="M265" s="33"/>
      <c r="P265" s="19"/>
    </row>
    <row r="266" spans="1:16" ht="34.5" customHeight="1" thickBot="1">
      <c r="A266" s="29">
        <v>261</v>
      </c>
      <c r="B266" s="119" t="s">
        <v>40</v>
      </c>
      <c r="C266" s="114"/>
      <c r="D266" s="115" t="s">
        <v>59</v>
      </c>
      <c r="E266" s="38"/>
      <c r="F266" s="30"/>
      <c r="G266" s="115" t="s">
        <v>582</v>
      </c>
      <c r="H266" s="167">
        <v>1</v>
      </c>
      <c r="I266" s="31"/>
      <c r="J266" s="32">
        <f t="shared" si="13"/>
        <v>0</v>
      </c>
      <c r="K266" s="32">
        <f t="shared" si="9"/>
        <v>0</v>
      </c>
      <c r="L266" s="32">
        <f t="shared" si="10"/>
        <v>0</v>
      </c>
      <c r="M266" s="33"/>
      <c r="P266" s="19"/>
    </row>
    <row r="267" spans="1:16" ht="34.5" customHeight="1" thickBot="1">
      <c r="A267" s="29">
        <v>262</v>
      </c>
      <c r="B267" s="92" t="s">
        <v>337</v>
      </c>
      <c r="C267" s="115"/>
      <c r="D267" s="115" t="s">
        <v>59</v>
      </c>
      <c r="E267" s="38"/>
      <c r="F267" s="30"/>
      <c r="G267" s="115" t="s">
        <v>583</v>
      </c>
      <c r="H267" s="167">
        <v>1</v>
      </c>
      <c r="I267" s="31"/>
      <c r="J267" s="32">
        <f t="shared" si="13"/>
        <v>0</v>
      </c>
      <c r="K267" s="32">
        <f t="shared" si="9"/>
        <v>0</v>
      </c>
      <c r="L267" s="32">
        <f t="shared" si="10"/>
        <v>0</v>
      </c>
      <c r="M267" s="33"/>
      <c r="P267" s="19"/>
    </row>
    <row r="268" spans="1:16" ht="34.5" customHeight="1" thickBot="1">
      <c r="A268" s="29">
        <v>263</v>
      </c>
      <c r="B268" s="92" t="s">
        <v>338</v>
      </c>
      <c r="C268" s="92"/>
      <c r="D268" s="115" t="s">
        <v>59</v>
      </c>
      <c r="E268" s="38"/>
      <c r="F268" s="30"/>
      <c r="G268" s="115" t="s">
        <v>584</v>
      </c>
      <c r="H268" s="167">
        <v>1</v>
      </c>
      <c r="I268" s="31"/>
      <c r="J268" s="32">
        <f t="shared" si="13"/>
        <v>0</v>
      </c>
      <c r="K268" s="32">
        <f t="shared" si="9"/>
        <v>0</v>
      </c>
      <c r="L268" s="32">
        <f t="shared" si="10"/>
        <v>0</v>
      </c>
      <c r="M268" s="33"/>
      <c r="P268" s="19"/>
    </row>
    <row r="269" spans="1:16" ht="34.5" customHeight="1" thickBot="1">
      <c r="A269" s="29">
        <v>264</v>
      </c>
      <c r="B269" s="115" t="s">
        <v>339</v>
      </c>
      <c r="C269" s="115" t="s">
        <v>746</v>
      </c>
      <c r="D269" s="92" t="s">
        <v>63</v>
      </c>
      <c r="E269" s="38"/>
      <c r="F269" s="30"/>
      <c r="G269" s="115" t="s">
        <v>585</v>
      </c>
      <c r="H269" s="115">
        <v>1</v>
      </c>
      <c r="I269" s="31"/>
      <c r="J269" s="32">
        <f t="shared" si="13"/>
        <v>0</v>
      </c>
      <c r="K269" s="32">
        <f t="shared" si="9"/>
        <v>0</v>
      </c>
      <c r="L269" s="32">
        <f t="shared" si="10"/>
        <v>0</v>
      </c>
      <c r="M269" s="33"/>
      <c r="P269" s="19"/>
    </row>
    <row r="270" spans="1:16" ht="34.5" customHeight="1" thickBot="1">
      <c r="A270" s="29">
        <v>265</v>
      </c>
      <c r="B270" s="92" t="s">
        <v>340</v>
      </c>
      <c r="C270" s="152"/>
      <c r="D270" s="117" t="s">
        <v>570</v>
      </c>
      <c r="E270" s="38"/>
      <c r="F270" s="30"/>
      <c r="G270" s="115" t="s">
        <v>81</v>
      </c>
      <c r="H270" s="167">
        <v>2</v>
      </c>
      <c r="I270" s="31"/>
      <c r="J270" s="32">
        <f t="shared" si="13"/>
        <v>0</v>
      </c>
      <c r="K270" s="32">
        <f t="shared" si="9"/>
        <v>0</v>
      </c>
      <c r="L270" s="32">
        <f t="shared" si="10"/>
        <v>0</v>
      </c>
      <c r="M270" s="33"/>
      <c r="P270" s="19"/>
    </row>
    <row r="271" spans="1:16" ht="34.5" customHeight="1" thickBot="1">
      <c r="A271" s="29">
        <v>266</v>
      </c>
      <c r="B271" s="115" t="s">
        <v>341</v>
      </c>
      <c r="C271" s="115" t="s">
        <v>747</v>
      </c>
      <c r="D271" s="92" t="s">
        <v>570</v>
      </c>
      <c r="E271" s="38"/>
      <c r="F271" s="30"/>
      <c r="G271" s="114" t="s">
        <v>81</v>
      </c>
      <c r="H271" s="171">
        <v>2</v>
      </c>
      <c r="I271" s="31"/>
      <c r="J271" s="32">
        <f>H271*I271</f>
        <v>0</v>
      </c>
      <c r="K271" s="32">
        <f t="shared" si="9"/>
        <v>0</v>
      </c>
      <c r="L271" s="32">
        <f t="shared" si="10"/>
        <v>0</v>
      </c>
      <c r="M271" s="33"/>
      <c r="P271" s="19"/>
    </row>
    <row r="272" spans="1:16" ht="34.5" customHeight="1" thickBot="1">
      <c r="A272" s="29">
        <v>267</v>
      </c>
      <c r="B272" s="92" t="s">
        <v>342</v>
      </c>
      <c r="C272" s="115" t="s">
        <v>748</v>
      </c>
      <c r="D272" s="92" t="s">
        <v>579</v>
      </c>
      <c r="E272" s="38"/>
      <c r="F272" s="30"/>
      <c r="G272" s="92" t="s">
        <v>586</v>
      </c>
      <c r="H272" s="169">
        <v>4</v>
      </c>
      <c r="I272" s="31"/>
      <c r="J272" s="32">
        <f aca="true" t="shared" si="14" ref="J272:J335">H272*I272</f>
        <v>0</v>
      </c>
      <c r="K272" s="32">
        <f t="shared" si="9"/>
        <v>0</v>
      </c>
      <c r="L272" s="32">
        <f t="shared" si="10"/>
        <v>0</v>
      </c>
      <c r="M272" s="33"/>
      <c r="P272" s="19"/>
    </row>
    <row r="273" spans="1:16" ht="34.5" customHeight="1" thickBot="1">
      <c r="A273" s="29">
        <v>268</v>
      </c>
      <c r="B273" s="115" t="s">
        <v>343</v>
      </c>
      <c r="C273" s="115" t="s">
        <v>749</v>
      </c>
      <c r="D273" s="92" t="s">
        <v>63</v>
      </c>
      <c r="E273" s="38"/>
      <c r="F273" s="30"/>
      <c r="G273" s="115" t="s">
        <v>587</v>
      </c>
      <c r="H273" s="115">
        <v>1</v>
      </c>
      <c r="I273" s="31"/>
      <c r="J273" s="32">
        <f t="shared" si="14"/>
        <v>0</v>
      </c>
      <c r="K273" s="32">
        <f t="shared" si="9"/>
        <v>0</v>
      </c>
      <c r="L273" s="32">
        <f t="shared" si="10"/>
        <v>0</v>
      </c>
      <c r="M273" s="33"/>
      <c r="P273" s="19"/>
    </row>
    <row r="274" spans="1:16" ht="34.5" customHeight="1" thickBot="1">
      <c r="A274" s="29">
        <v>269</v>
      </c>
      <c r="B274" s="115" t="s">
        <v>344</v>
      </c>
      <c r="C274" s="115" t="s">
        <v>750</v>
      </c>
      <c r="D274" s="92" t="s">
        <v>63</v>
      </c>
      <c r="E274" s="38"/>
      <c r="F274" s="30"/>
      <c r="G274" s="115" t="s">
        <v>588</v>
      </c>
      <c r="H274" s="169">
        <v>4</v>
      </c>
      <c r="I274" s="31"/>
      <c r="J274" s="32">
        <f t="shared" si="14"/>
        <v>0</v>
      </c>
      <c r="K274" s="32">
        <f t="shared" si="9"/>
        <v>0</v>
      </c>
      <c r="L274" s="32">
        <f t="shared" si="10"/>
        <v>0</v>
      </c>
      <c r="M274" s="33"/>
      <c r="P274" s="19"/>
    </row>
    <row r="275" spans="1:16" ht="34.5" customHeight="1" thickBot="1">
      <c r="A275" s="29">
        <v>270</v>
      </c>
      <c r="B275" s="92" t="s">
        <v>345</v>
      </c>
      <c r="C275" s="92" t="s">
        <v>751</v>
      </c>
      <c r="D275" s="92" t="s">
        <v>63</v>
      </c>
      <c r="E275" s="38"/>
      <c r="F275" s="30"/>
      <c r="G275" s="115" t="s">
        <v>571</v>
      </c>
      <c r="H275" s="115">
        <v>1</v>
      </c>
      <c r="I275" s="31"/>
      <c r="J275" s="32">
        <f t="shared" si="14"/>
        <v>0</v>
      </c>
      <c r="K275" s="32">
        <f t="shared" si="9"/>
        <v>0</v>
      </c>
      <c r="L275" s="32">
        <f t="shared" si="10"/>
        <v>0</v>
      </c>
      <c r="M275" s="33"/>
      <c r="P275" s="19"/>
    </row>
    <row r="276" spans="1:16" ht="34.5" customHeight="1" thickBot="1">
      <c r="A276" s="29">
        <v>271</v>
      </c>
      <c r="B276" s="115" t="s">
        <v>346</v>
      </c>
      <c r="C276" s="115" t="s">
        <v>752</v>
      </c>
      <c r="D276" s="115" t="s">
        <v>59</v>
      </c>
      <c r="E276" s="38"/>
      <c r="F276" s="30"/>
      <c r="G276" s="114" t="s">
        <v>589</v>
      </c>
      <c r="H276" s="167">
        <v>1</v>
      </c>
      <c r="I276" s="31"/>
      <c r="J276" s="32">
        <f t="shared" si="14"/>
        <v>0</v>
      </c>
      <c r="K276" s="32">
        <f t="shared" si="9"/>
        <v>0</v>
      </c>
      <c r="L276" s="32">
        <f t="shared" si="10"/>
        <v>0</v>
      </c>
      <c r="M276" s="33"/>
      <c r="P276" s="19"/>
    </row>
    <row r="277" spans="1:16" ht="34.5" customHeight="1" thickBot="1">
      <c r="A277" s="29">
        <v>272</v>
      </c>
      <c r="B277" s="115" t="s">
        <v>347</v>
      </c>
      <c r="C277" s="115" t="s">
        <v>753</v>
      </c>
      <c r="D277" s="92" t="s">
        <v>59</v>
      </c>
      <c r="E277" s="38"/>
      <c r="F277" s="30"/>
      <c r="G277" s="92" t="s">
        <v>580</v>
      </c>
      <c r="H277" s="167">
        <v>1</v>
      </c>
      <c r="I277" s="31"/>
      <c r="J277" s="32">
        <f t="shared" si="14"/>
        <v>0</v>
      </c>
      <c r="K277" s="32">
        <f t="shared" si="9"/>
        <v>0</v>
      </c>
      <c r="L277" s="32">
        <f t="shared" si="10"/>
        <v>0</v>
      </c>
      <c r="M277" s="33"/>
      <c r="P277" s="19"/>
    </row>
    <row r="278" spans="1:16" ht="34.5" customHeight="1" thickBot="1">
      <c r="A278" s="29">
        <v>273</v>
      </c>
      <c r="B278" s="115" t="s">
        <v>348</v>
      </c>
      <c r="C278" s="92" t="s">
        <v>754</v>
      </c>
      <c r="D278" s="92" t="s">
        <v>63</v>
      </c>
      <c r="E278" s="38"/>
      <c r="F278" s="30"/>
      <c r="G278" s="115" t="s">
        <v>590</v>
      </c>
      <c r="H278" s="115">
        <v>3</v>
      </c>
      <c r="I278" s="31"/>
      <c r="J278" s="32">
        <f t="shared" si="14"/>
        <v>0</v>
      </c>
      <c r="K278" s="32">
        <f t="shared" si="9"/>
        <v>0</v>
      </c>
      <c r="L278" s="32">
        <f t="shared" si="10"/>
        <v>0</v>
      </c>
      <c r="M278" s="33"/>
      <c r="P278" s="19"/>
    </row>
    <row r="279" spans="1:16" ht="34.5" customHeight="1" thickBot="1">
      <c r="A279" s="29">
        <v>274</v>
      </c>
      <c r="B279" s="115" t="s">
        <v>349</v>
      </c>
      <c r="C279" s="115" t="s">
        <v>755</v>
      </c>
      <c r="D279" s="92" t="s">
        <v>63</v>
      </c>
      <c r="E279" s="38"/>
      <c r="F279" s="30"/>
      <c r="G279" s="115" t="s">
        <v>591</v>
      </c>
      <c r="H279" s="115">
        <v>1</v>
      </c>
      <c r="I279" s="31"/>
      <c r="J279" s="32">
        <f t="shared" si="14"/>
        <v>0</v>
      </c>
      <c r="K279" s="32">
        <f t="shared" si="9"/>
        <v>0</v>
      </c>
      <c r="L279" s="32">
        <f t="shared" si="10"/>
        <v>0</v>
      </c>
      <c r="M279" s="33"/>
      <c r="P279" s="19"/>
    </row>
    <row r="280" spans="1:16" ht="34.5" customHeight="1" thickBot="1">
      <c r="A280" s="29">
        <v>275</v>
      </c>
      <c r="B280" s="92" t="s">
        <v>350</v>
      </c>
      <c r="C280" s="115" t="s">
        <v>756</v>
      </c>
      <c r="D280" s="115" t="s">
        <v>59</v>
      </c>
      <c r="E280" s="38"/>
      <c r="F280" s="30"/>
      <c r="G280" s="116" t="s">
        <v>592</v>
      </c>
      <c r="H280" s="167">
        <v>1</v>
      </c>
      <c r="I280" s="31"/>
      <c r="J280" s="32">
        <f t="shared" si="14"/>
        <v>0</v>
      </c>
      <c r="K280" s="32">
        <f t="shared" si="9"/>
        <v>0</v>
      </c>
      <c r="L280" s="32">
        <f t="shared" si="10"/>
        <v>0</v>
      </c>
      <c r="M280" s="33"/>
      <c r="P280" s="19"/>
    </row>
    <row r="281" spans="1:16" ht="34.5" customHeight="1" thickBot="1">
      <c r="A281" s="29">
        <v>276</v>
      </c>
      <c r="B281" s="115" t="s">
        <v>351</v>
      </c>
      <c r="C281" s="115" t="s">
        <v>757</v>
      </c>
      <c r="D281" s="92" t="s">
        <v>63</v>
      </c>
      <c r="E281" s="38"/>
      <c r="F281" s="30"/>
      <c r="G281" s="115" t="s">
        <v>572</v>
      </c>
      <c r="H281" s="115">
        <v>5</v>
      </c>
      <c r="I281" s="31"/>
      <c r="J281" s="32">
        <f t="shared" si="14"/>
        <v>0</v>
      </c>
      <c r="K281" s="32">
        <f t="shared" si="9"/>
        <v>0</v>
      </c>
      <c r="L281" s="32">
        <f t="shared" si="10"/>
        <v>0</v>
      </c>
      <c r="M281" s="33"/>
      <c r="P281" s="19"/>
    </row>
    <row r="282" spans="1:16" ht="34.5" customHeight="1" thickBot="1">
      <c r="A282" s="29">
        <v>277</v>
      </c>
      <c r="B282" s="115" t="s">
        <v>352</v>
      </c>
      <c r="C282" s="115" t="s">
        <v>758</v>
      </c>
      <c r="D282" s="92" t="s">
        <v>63</v>
      </c>
      <c r="E282" s="38"/>
      <c r="F282" s="30"/>
      <c r="G282" s="115" t="s">
        <v>593</v>
      </c>
      <c r="H282" s="115">
        <v>1</v>
      </c>
      <c r="I282" s="31"/>
      <c r="J282" s="32">
        <f t="shared" si="14"/>
        <v>0</v>
      </c>
      <c r="K282" s="32">
        <f t="shared" si="9"/>
        <v>0</v>
      </c>
      <c r="L282" s="32">
        <f t="shared" si="10"/>
        <v>0</v>
      </c>
      <c r="M282" s="33"/>
      <c r="P282" s="19"/>
    </row>
    <row r="283" spans="1:16" ht="34.5" customHeight="1" thickBot="1">
      <c r="A283" s="29">
        <v>278</v>
      </c>
      <c r="B283" s="115" t="s">
        <v>353</v>
      </c>
      <c r="C283" s="115" t="s">
        <v>759</v>
      </c>
      <c r="D283" s="120" t="s">
        <v>59</v>
      </c>
      <c r="E283" s="38"/>
      <c r="F283" s="30"/>
      <c r="G283" s="120" t="s">
        <v>594</v>
      </c>
      <c r="H283" s="173">
        <v>1</v>
      </c>
      <c r="I283" s="31"/>
      <c r="J283" s="32">
        <f t="shared" si="14"/>
        <v>0</v>
      </c>
      <c r="K283" s="32">
        <f t="shared" si="9"/>
        <v>0</v>
      </c>
      <c r="L283" s="32">
        <f t="shared" si="10"/>
        <v>0</v>
      </c>
      <c r="M283" s="33"/>
      <c r="P283" s="19"/>
    </row>
    <row r="284" spans="1:16" ht="34.5" customHeight="1" thickBot="1">
      <c r="A284" s="29">
        <v>279</v>
      </c>
      <c r="B284" s="92" t="s">
        <v>354</v>
      </c>
      <c r="C284" s="115" t="s">
        <v>760</v>
      </c>
      <c r="D284" s="121" t="s">
        <v>63</v>
      </c>
      <c r="E284" s="38"/>
      <c r="F284" s="30"/>
      <c r="G284" s="120" t="s">
        <v>574</v>
      </c>
      <c r="H284" s="120">
        <v>1</v>
      </c>
      <c r="I284" s="31"/>
      <c r="J284" s="32">
        <f t="shared" si="14"/>
        <v>0</v>
      </c>
      <c r="K284" s="32">
        <f t="shared" si="9"/>
        <v>0</v>
      </c>
      <c r="L284" s="32">
        <f t="shared" si="10"/>
        <v>0</v>
      </c>
      <c r="M284" s="33"/>
      <c r="P284" s="19"/>
    </row>
    <row r="285" spans="1:16" ht="34.5" customHeight="1" thickBot="1">
      <c r="A285" s="29">
        <v>280</v>
      </c>
      <c r="B285" s="115" t="s">
        <v>355</v>
      </c>
      <c r="C285" s="115" t="s">
        <v>761</v>
      </c>
      <c r="D285" s="120" t="s">
        <v>59</v>
      </c>
      <c r="E285" s="38"/>
      <c r="F285" s="30"/>
      <c r="G285" s="120" t="s">
        <v>595</v>
      </c>
      <c r="H285" s="173">
        <v>1</v>
      </c>
      <c r="I285" s="31"/>
      <c r="J285" s="32">
        <f t="shared" si="14"/>
        <v>0</v>
      </c>
      <c r="K285" s="32">
        <f t="shared" si="9"/>
        <v>0</v>
      </c>
      <c r="L285" s="32">
        <f t="shared" si="10"/>
        <v>0</v>
      </c>
      <c r="M285" s="33"/>
      <c r="P285" s="19"/>
    </row>
    <row r="286" spans="1:16" ht="34.5" customHeight="1" thickBot="1">
      <c r="A286" s="29">
        <v>281</v>
      </c>
      <c r="B286" s="115" t="s">
        <v>356</v>
      </c>
      <c r="C286" s="115" t="s">
        <v>762</v>
      </c>
      <c r="D286" s="121" t="s">
        <v>63</v>
      </c>
      <c r="E286" s="38"/>
      <c r="F286" s="30"/>
      <c r="G286" s="120" t="s">
        <v>596</v>
      </c>
      <c r="H286" s="120">
        <v>1</v>
      </c>
      <c r="I286" s="31"/>
      <c r="J286" s="32">
        <f t="shared" si="14"/>
        <v>0</v>
      </c>
      <c r="K286" s="32">
        <f t="shared" si="9"/>
        <v>0</v>
      </c>
      <c r="L286" s="32">
        <f t="shared" si="10"/>
        <v>0</v>
      </c>
      <c r="M286" s="33"/>
      <c r="P286" s="19"/>
    </row>
    <row r="287" spans="1:16" ht="34.5" customHeight="1" thickBot="1">
      <c r="A287" s="29">
        <v>282</v>
      </c>
      <c r="B287" s="115" t="s">
        <v>357</v>
      </c>
      <c r="C287" s="115" t="s">
        <v>763</v>
      </c>
      <c r="D287" s="121" t="s">
        <v>63</v>
      </c>
      <c r="E287" s="38"/>
      <c r="F287" s="30"/>
      <c r="G287" s="120" t="s">
        <v>597</v>
      </c>
      <c r="H287" s="120">
        <v>1</v>
      </c>
      <c r="I287" s="31"/>
      <c r="J287" s="32">
        <f t="shared" si="14"/>
        <v>0</v>
      </c>
      <c r="K287" s="32">
        <f t="shared" si="9"/>
        <v>0</v>
      </c>
      <c r="L287" s="32">
        <f t="shared" si="10"/>
        <v>0</v>
      </c>
      <c r="M287" s="33"/>
      <c r="P287" s="19"/>
    </row>
    <row r="288" spans="1:16" ht="34.5" customHeight="1" thickBot="1">
      <c r="A288" s="29">
        <v>283</v>
      </c>
      <c r="B288" s="115" t="s">
        <v>358</v>
      </c>
      <c r="C288" s="115" t="s">
        <v>764</v>
      </c>
      <c r="D288" s="153" t="s">
        <v>63</v>
      </c>
      <c r="E288" s="38"/>
      <c r="F288" s="30"/>
      <c r="G288" s="120" t="s">
        <v>574</v>
      </c>
      <c r="H288" s="120">
        <v>1</v>
      </c>
      <c r="I288" s="31"/>
      <c r="J288" s="32">
        <f t="shared" si="14"/>
        <v>0</v>
      </c>
      <c r="K288" s="32">
        <f t="shared" si="9"/>
        <v>0</v>
      </c>
      <c r="L288" s="32">
        <f t="shared" si="10"/>
        <v>0</v>
      </c>
      <c r="M288" s="33"/>
      <c r="P288" s="19"/>
    </row>
    <row r="289" spans="1:16" ht="34.5" customHeight="1" thickBot="1">
      <c r="A289" s="29">
        <v>284</v>
      </c>
      <c r="B289" s="115" t="s">
        <v>359</v>
      </c>
      <c r="C289" s="115" t="s">
        <v>765</v>
      </c>
      <c r="D289" s="121" t="s">
        <v>63</v>
      </c>
      <c r="E289" s="38"/>
      <c r="F289" s="30"/>
      <c r="G289" s="120" t="s">
        <v>571</v>
      </c>
      <c r="H289" s="120">
        <v>2</v>
      </c>
      <c r="I289" s="31"/>
      <c r="J289" s="32">
        <f t="shared" si="14"/>
        <v>0</v>
      </c>
      <c r="K289" s="32">
        <f t="shared" si="9"/>
        <v>0</v>
      </c>
      <c r="L289" s="32">
        <f t="shared" si="10"/>
        <v>0</v>
      </c>
      <c r="M289" s="33"/>
      <c r="P289" s="19"/>
    </row>
    <row r="290" spans="1:16" ht="34.5" customHeight="1" thickBot="1">
      <c r="A290" s="29">
        <v>285</v>
      </c>
      <c r="B290" s="115" t="s">
        <v>360</v>
      </c>
      <c r="C290" s="115" t="s">
        <v>766</v>
      </c>
      <c r="D290" s="121" t="s">
        <v>63</v>
      </c>
      <c r="E290" s="38"/>
      <c r="F290" s="30"/>
      <c r="G290" s="120" t="s">
        <v>569</v>
      </c>
      <c r="H290" s="120">
        <v>1</v>
      </c>
      <c r="I290" s="31"/>
      <c r="J290" s="32">
        <f t="shared" si="14"/>
        <v>0</v>
      </c>
      <c r="K290" s="32">
        <f t="shared" si="9"/>
        <v>0</v>
      </c>
      <c r="L290" s="32">
        <f t="shared" si="10"/>
        <v>0</v>
      </c>
      <c r="M290" s="33"/>
      <c r="P290" s="19"/>
    </row>
    <row r="291" spans="1:16" ht="34.5" customHeight="1" thickBot="1">
      <c r="A291" s="29">
        <v>286</v>
      </c>
      <c r="B291" s="92" t="s">
        <v>361</v>
      </c>
      <c r="C291" s="115" t="s">
        <v>767</v>
      </c>
      <c r="D291" s="121" t="s">
        <v>59</v>
      </c>
      <c r="E291" s="38"/>
      <c r="F291" s="30"/>
      <c r="G291" s="121" t="s">
        <v>580</v>
      </c>
      <c r="H291" s="173">
        <v>1</v>
      </c>
      <c r="I291" s="31"/>
      <c r="J291" s="32">
        <f t="shared" si="14"/>
        <v>0</v>
      </c>
      <c r="K291" s="32">
        <f t="shared" si="9"/>
        <v>0</v>
      </c>
      <c r="L291" s="32">
        <f t="shared" si="10"/>
        <v>0</v>
      </c>
      <c r="M291" s="33"/>
      <c r="P291" s="19"/>
    </row>
    <row r="292" spans="1:16" ht="34.5" customHeight="1" thickBot="1">
      <c r="A292" s="29">
        <v>287</v>
      </c>
      <c r="B292" s="114" t="s">
        <v>362</v>
      </c>
      <c r="C292" s="114" t="s">
        <v>768</v>
      </c>
      <c r="D292" s="121" t="s">
        <v>63</v>
      </c>
      <c r="E292" s="38"/>
      <c r="F292" s="30"/>
      <c r="G292" s="121" t="s">
        <v>85</v>
      </c>
      <c r="H292" s="121">
        <v>1</v>
      </c>
      <c r="I292" s="31"/>
      <c r="J292" s="32">
        <f t="shared" si="14"/>
        <v>0</v>
      </c>
      <c r="K292" s="32">
        <f t="shared" si="9"/>
        <v>0</v>
      </c>
      <c r="L292" s="32">
        <f t="shared" si="10"/>
        <v>0</v>
      </c>
      <c r="M292" s="33"/>
      <c r="P292" s="19"/>
    </row>
    <row r="293" spans="1:16" ht="34.5" customHeight="1" thickBot="1">
      <c r="A293" s="29">
        <v>288</v>
      </c>
      <c r="B293" s="92" t="s">
        <v>363</v>
      </c>
      <c r="C293" s="92" t="s">
        <v>769</v>
      </c>
      <c r="D293" s="121" t="s">
        <v>63</v>
      </c>
      <c r="E293" s="38"/>
      <c r="F293" s="30"/>
      <c r="G293" s="120" t="s">
        <v>598</v>
      </c>
      <c r="H293" s="120">
        <v>1</v>
      </c>
      <c r="I293" s="31"/>
      <c r="J293" s="32">
        <f t="shared" si="14"/>
        <v>0</v>
      </c>
      <c r="K293" s="32">
        <f t="shared" si="9"/>
        <v>0</v>
      </c>
      <c r="L293" s="32">
        <f t="shared" si="10"/>
        <v>0</v>
      </c>
      <c r="M293" s="33"/>
      <c r="P293" s="19"/>
    </row>
    <row r="294" spans="1:16" ht="34.5" customHeight="1" thickBot="1">
      <c r="A294" s="29">
        <v>289</v>
      </c>
      <c r="B294" s="115" t="s">
        <v>364</v>
      </c>
      <c r="C294" s="115" t="s">
        <v>770</v>
      </c>
      <c r="D294" s="121" t="s">
        <v>63</v>
      </c>
      <c r="E294" s="38"/>
      <c r="F294" s="30"/>
      <c r="G294" s="120" t="s">
        <v>599</v>
      </c>
      <c r="H294" s="120">
        <v>2</v>
      </c>
      <c r="I294" s="31"/>
      <c r="J294" s="32">
        <f t="shared" si="14"/>
        <v>0</v>
      </c>
      <c r="K294" s="32">
        <f t="shared" si="9"/>
        <v>0</v>
      </c>
      <c r="L294" s="32">
        <f t="shared" si="10"/>
        <v>0</v>
      </c>
      <c r="M294" s="33"/>
      <c r="P294" s="19"/>
    </row>
    <row r="295" spans="1:16" ht="34.5" customHeight="1" thickBot="1">
      <c r="A295" s="29">
        <v>290</v>
      </c>
      <c r="B295" s="92" t="s">
        <v>42</v>
      </c>
      <c r="C295" s="115" t="s">
        <v>771</v>
      </c>
      <c r="D295" s="121"/>
      <c r="E295" s="38"/>
      <c r="F295" s="30"/>
      <c r="G295" s="121" t="s">
        <v>600</v>
      </c>
      <c r="H295" s="120">
        <v>1</v>
      </c>
      <c r="I295" s="31"/>
      <c r="J295" s="32">
        <f t="shared" si="14"/>
        <v>0</v>
      </c>
      <c r="K295" s="32">
        <f t="shared" si="9"/>
        <v>0</v>
      </c>
      <c r="L295" s="32">
        <f t="shared" si="10"/>
        <v>0</v>
      </c>
      <c r="M295" s="33"/>
      <c r="P295" s="19"/>
    </row>
    <row r="296" spans="1:16" ht="34.5" customHeight="1" thickBot="1">
      <c r="A296" s="29">
        <v>291</v>
      </c>
      <c r="B296" s="115" t="s">
        <v>365</v>
      </c>
      <c r="C296" s="115" t="s">
        <v>772</v>
      </c>
      <c r="D296" s="154"/>
      <c r="E296" s="38"/>
      <c r="F296" s="30"/>
      <c r="G296" s="121" t="s">
        <v>484</v>
      </c>
      <c r="H296" s="121">
        <v>1</v>
      </c>
      <c r="I296" s="31"/>
      <c r="J296" s="32">
        <f t="shared" si="14"/>
        <v>0</v>
      </c>
      <c r="K296" s="32">
        <f t="shared" si="9"/>
        <v>0</v>
      </c>
      <c r="L296" s="32">
        <f t="shared" si="10"/>
        <v>0</v>
      </c>
      <c r="M296" s="33"/>
      <c r="P296" s="19"/>
    </row>
    <row r="297" spans="1:16" ht="34.5" customHeight="1" thickBot="1">
      <c r="A297" s="29">
        <v>292</v>
      </c>
      <c r="B297" s="114" t="s">
        <v>366</v>
      </c>
      <c r="C297" s="114">
        <v>26632</v>
      </c>
      <c r="D297" s="120"/>
      <c r="E297" s="38"/>
      <c r="F297" s="30"/>
      <c r="G297" s="121" t="s">
        <v>484</v>
      </c>
      <c r="H297" s="120">
        <v>1</v>
      </c>
      <c r="I297" s="31"/>
      <c r="J297" s="32">
        <f t="shared" si="14"/>
        <v>0</v>
      </c>
      <c r="K297" s="32">
        <f t="shared" si="9"/>
        <v>0</v>
      </c>
      <c r="L297" s="32">
        <f t="shared" si="10"/>
        <v>0</v>
      </c>
      <c r="M297" s="33"/>
      <c r="P297" s="19"/>
    </row>
    <row r="298" spans="1:16" ht="34.5" customHeight="1" thickBot="1">
      <c r="A298" s="29">
        <v>293</v>
      </c>
      <c r="B298" s="92" t="s">
        <v>367</v>
      </c>
      <c r="C298" s="114">
        <v>15140122</v>
      </c>
      <c r="D298" s="125" t="s">
        <v>601</v>
      </c>
      <c r="E298" s="38"/>
      <c r="F298" s="30"/>
      <c r="G298" s="121" t="s">
        <v>78</v>
      </c>
      <c r="H298" s="121">
        <v>1</v>
      </c>
      <c r="I298" s="31"/>
      <c r="J298" s="32">
        <f t="shared" si="14"/>
        <v>0</v>
      </c>
      <c r="K298" s="32">
        <f t="shared" si="9"/>
        <v>0</v>
      </c>
      <c r="L298" s="32">
        <f t="shared" si="10"/>
        <v>0</v>
      </c>
      <c r="M298" s="33"/>
      <c r="P298" s="19"/>
    </row>
    <row r="299" spans="1:16" ht="34.5" customHeight="1" thickBot="1">
      <c r="A299" s="29">
        <v>294</v>
      </c>
      <c r="B299" s="115" t="s">
        <v>368</v>
      </c>
      <c r="C299" s="115" t="s">
        <v>773</v>
      </c>
      <c r="D299" s="121" t="s">
        <v>602</v>
      </c>
      <c r="E299" s="38"/>
      <c r="F299" s="30"/>
      <c r="G299" s="120" t="s">
        <v>603</v>
      </c>
      <c r="H299" s="174">
        <v>1</v>
      </c>
      <c r="I299" s="31"/>
      <c r="J299" s="32">
        <f t="shared" si="14"/>
        <v>0</v>
      </c>
      <c r="K299" s="32">
        <f t="shared" si="9"/>
        <v>0</v>
      </c>
      <c r="L299" s="32">
        <f t="shared" si="10"/>
        <v>0</v>
      </c>
      <c r="M299" s="33"/>
      <c r="P299" s="19"/>
    </row>
    <row r="300" spans="1:16" ht="34.5" customHeight="1" thickBot="1">
      <c r="A300" s="29">
        <v>295</v>
      </c>
      <c r="B300" s="115" t="s">
        <v>369</v>
      </c>
      <c r="C300" s="115" t="s">
        <v>774</v>
      </c>
      <c r="D300" s="120" t="s">
        <v>54</v>
      </c>
      <c r="E300" s="38"/>
      <c r="F300" s="30"/>
      <c r="G300" s="120" t="s">
        <v>604</v>
      </c>
      <c r="H300" s="174">
        <v>1</v>
      </c>
      <c r="I300" s="31"/>
      <c r="J300" s="32">
        <f t="shared" si="14"/>
        <v>0</v>
      </c>
      <c r="K300" s="32">
        <f t="shared" si="9"/>
        <v>0</v>
      </c>
      <c r="L300" s="32">
        <f t="shared" si="10"/>
        <v>0</v>
      </c>
      <c r="M300" s="33"/>
      <c r="P300" s="19"/>
    </row>
    <row r="301" spans="1:16" ht="34.5" customHeight="1" thickBot="1">
      <c r="A301" s="29">
        <v>296</v>
      </c>
      <c r="B301" s="115" t="s">
        <v>370</v>
      </c>
      <c r="C301" s="115">
        <v>26610</v>
      </c>
      <c r="D301" s="121" t="s">
        <v>58</v>
      </c>
      <c r="E301" s="38"/>
      <c r="F301" s="30"/>
      <c r="G301" s="121" t="s">
        <v>605</v>
      </c>
      <c r="H301" s="121">
        <v>2</v>
      </c>
      <c r="I301" s="31"/>
      <c r="J301" s="32">
        <f t="shared" si="14"/>
        <v>0</v>
      </c>
      <c r="K301" s="32">
        <f t="shared" si="9"/>
        <v>0</v>
      </c>
      <c r="L301" s="32">
        <f t="shared" si="10"/>
        <v>0</v>
      </c>
      <c r="M301" s="33"/>
      <c r="P301" s="19"/>
    </row>
    <row r="302" spans="1:16" ht="34.5" customHeight="1" thickBot="1">
      <c r="A302" s="29">
        <v>297</v>
      </c>
      <c r="B302" s="115" t="s">
        <v>371</v>
      </c>
      <c r="C302" s="115" t="s">
        <v>775</v>
      </c>
      <c r="D302" s="154" t="s">
        <v>606</v>
      </c>
      <c r="E302" s="38"/>
      <c r="F302" s="30"/>
      <c r="G302" s="154" t="s">
        <v>607</v>
      </c>
      <c r="H302" s="173">
        <v>1</v>
      </c>
      <c r="I302" s="31"/>
      <c r="J302" s="32">
        <f t="shared" si="14"/>
        <v>0</v>
      </c>
      <c r="K302" s="32">
        <f t="shared" si="9"/>
        <v>0</v>
      </c>
      <c r="L302" s="32">
        <f t="shared" si="10"/>
        <v>0</v>
      </c>
      <c r="M302" s="33"/>
      <c r="P302" s="19"/>
    </row>
    <row r="303" spans="1:16" ht="34.5" customHeight="1" thickBot="1">
      <c r="A303" s="29">
        <v>298</v>
      </c>
      <c r="B303" s="115" t="s">
        <v>372</v>
      </c>
      <c r="C303" s="115" t="s">
        <v>776</v>
      </c>
      <c r="D303" s="154" t="s">
        <v>608</v>
      </c>
      <c r="E303" s="38"/>
      <c r="F303" s="30"/>
      <c r="G303" s="154" t="s">
        <v>78</v>
      </c>
      <c r="H303" s="173">
        <v>7</v>
      </c>
      <c r="I303" s="31"/>
      <c r="J303" s="32">
        <f t="shared" si="14"/>
        <v>0</v>
      </c>
      <c r="K303" s="32">
        <f t="shared" si="9"/>
        <v>0</v>
      </c>
      <c r="L303" s="32">
        <f t="shared" si="10"/>
        <v>0</v>
      </c>
      <c r="M303" s="33"/>
      <c r="P303" s="19"/>
    </row>
    <row r="304" spans="1:16" ht="34.5" customHeight="1" thickBot="1">
      <c r="A304" s="29">
        <v>299</v>
      </c>
      <c r="B304" s="120" t="s">
        <v>373</v>
      </c>
      <c r="C304" s="120" t="s">
        <v>777</v>
      </c>
      <c r="D304" s="121" t="s">
        <v>609</v>
      </c>
      <c r="E304" s="38"/>
      <c r="F304" s="30"/>
      <c r="G304" s="121" t="s">
        <v>610</v>
      </c>
      <c r="H304" s="121">
        <v>1</v>
      </c>
      <c r="I304" s="31"/>
      <c r="J304" s="32">
        <f t="shared" si="14"/>
        <v>0</v>
      </c>
      <c r="K304" s="32">
        <f t="shared" si="9"/>
        <v>0</v>
      </c>
      <c r="L304" s="32">
        <f t="shared" si="10"/>
        <v>0</v>
      </c>
      <c r="M304" s="33"/>
      <c r="P304" s="19"/>
    </row>
    <row r="305" spans="1:16" ht="34.5" customHeight="1" thickBot="1">
      <c r="A305" s="29">
        <v>300</v>
      </c>
      <c r="B305" s="120" t="s">
        <v>374</v>
      </c>
      <c r="C305" s="120" t="s">
        <v>778</v>
      </c>
      <c r="D305" s="121" t="s">
        <v>606</v>
      </c>
      <c r="E305" s="38"/>
      <c r="F305" s="30"/>
      <c r="G305" s="121" t="s">
        <v>611</v>
      </c>
      <c r="H305" s="121">
        <v>1</v>
      </c>
      <c r="I305" s="31"/>
      <c r="J305" s="32">
        <f t="shared" si="14"/>
        <v>0</v>
      </c>
      <c r="K305" s="32">
        <f t="shared" si="9"/>
        <v>0</v>
      </c>
      <c r="L305" s="32">
        <f t="shared" si="10"/>
        <v>0</v>
      </c>
      <c r="M305" s="33"/>
      <c r="P305" s="19"/>
    </row>
    <row r="306" spans="1:16" ht="34.5" customHeight="1" thickBot="1">
      <c r="A306" s="29">
        <v>301</v>
      </c>
      <c r="B306" s="120" t="s">
        <v>375</v>
      </c>
      <c r="C306" s="120" t="s">
        <v>779</v>
      </c>
      <c r="D306" s="121" t="s">
        <v>58</v>
      </c>
      <c r="E306" s="38"/>
      <c r="F306" s="30"/>
      <c r="G306" s="121" t="s">
        <v>484</v>
      </c>
      <c r="H306" s="121">
        <v>1</v>
      </c>
      <c r="I306" s="31"/>
      <c r="J306" s="32">
        <f t="shared" si="14"/>
        <v>0</v>
      </c>
      <c r="K306" s="32">
        <f t="shared" si="9"/>
        <v>0</v>
      </c>
      <c r="L306" s="32">
        <f t="shared" si="10"/>
        <v>0</v>
      </c>
      <c r="M306" s="33"/>
      <c r="P306" s="19"/>
    </row>
    <row r="307" spans="1:16" ht="34.5" customHeight="1" thickBot="1">
      <c r="A307" s="29">
        <v>302</v>
      </c>
      <c r="B307" s="120" t="s">
        <v>376</v>
      </c>
      <c r="C307" s="120" t="s">
        <v>780</v>
      </c>
      <c r="D307" s="121">
        <v>4368708</v>
      </c>
      <c r="E307" s="38"/>
      <c r="F307" s="30"/>
      <c r="G307" s="121" t="s">
        <v>73</v>
      </c>
      <c r="H307" s="173">
        <v>1</v>
      </c>
      <c r="I307" s="31"/>
      <c r="J307" s="32">
        <f t="shared" si="14"/>
        <v>0</v>
      </c>
      <c r="K307" s="32">
        <f t="shared" si="9"/>
        <v>0</v>
      </c>
      <c r="L307" s="32">
        <f t="shared" si="10"/>
        <v>0</v>
      </c>
      <c r="M307" s="33"/>
      <c r="P307" s="19"/>
    </row>
    <row r="308" spans="1:16" ht="34.5" customHeight="1" thickBot="1">
      <c r="A308" s="29">
        <v>303</v>
      </c>
      <c r="B308" s="120" t="s">
        <v>377</v>
      </c>
      <c r="C308" s="120" t="s">
        <v>56</v>
      </c>
      <c r="D308" s="122" t="s">
        <v>606</v>
      </c>
      <c r="E308" s="38"/>
      <c r="F308" s="30"/>
      <c r="G308" s="121" t="s">
        <v>484</v>
      </c>
      <c r="H308" s="175">
        <v>2</v>
      </c>
      <c r="I308" s="31"/>
      <c r="J308" s="32">
        <f t="shared" si="14"/>
        <v>0</v>
      </c>
      <c r="K308" s="32">
        <f t="shared" si="9"/>
        <v>0</v>
      </c>
      <c r="L308" s="32">
        <f t="shared" si="10"/>
        <v>0</v>
      </c>
      <c r="M308" s="33"/>
      <c r="P308" s="19"/>
    </row>
    <row r="309" spans="1:16" ht="34.5" customHeight="1" thickBot="1">
      <c r="A309" s="29">
        <v>304</v>
      </c>
      <c r="B309" s="120" t="s">
        <v>378</v>
      </c>
      <c r="C309" s="163" t="s">
        <v>781</v>
      </c>
      <c r="D309" s="154" t="s">
        <v>612</v>
      </c>
      <c r="E309" s="38"/>
      <c r="F309" s="30"/>
      <c r="G309" s="154" t="s">
        <v>613</v>
      </c>
      <c r="H309" s="121">
        <v>5</v>
      </c>
      <c r="I309" s="31"/>
      <c r="J309" s="32">
        <f t="shared" si="14"/>
        <v>0</v>
      </c>
      <c r="K309" s="32">
        <f t="shared" si="9"/>
        <v>0</v>
      </c>
      <c r="L309" s="32">
        <f t="shared" si="10"/>
        <v>0</v>
      </c>
      <c r="M309" s="33"/>
      <c r="P309" s="19"/>
    </row>
    <row r="310" spans="1:16" ht="34.5" customHeight="1" thickBot="1">
      <c r="A310" s="29">
        <v>305</v>
      </c>
      <c r="B310" s="120" t="s">
        <v>379</v>
      </c>
      <c r="C310" s="120" t="s">
        <v>55</v>
      </c>
      <c r="D310" s="154" t="s">
        <v>614</v>
      </c>
      <c r="E310" s="38"/>
      <c r="F310" s="30"/>
      <c r="G310" s="122" t="s">
        <v>615</v>
      </c>
      <c r="H310" s="173">
        <v>320</v>
      </c>
      <c r="I310" s="31"/>
      <c r="J310" s="32">
        <f t="shared" si="14"/>
        <v>0</v>
      </c>
      <c r="K310" s="32">
        <f t="shared" si="9"/>
        <v>0</v>
      </c>
      <c r="L310" s="32">
        <f t="shared" si="10"/>
        <v>0</v>
      </c>
      <c r="M310" s="33"/>
      <c r="P310" s="19"/>
    </row>
    <row r="311" spans="1:16" ht="34.5" customHeight="1" thickBot="1">
      <c r="A311" s="29">
        <v>306</v>
      </c>
      <c r="B311" s="120" t="s">
        <v>380</v>
      </c>
      <c r="C311" s="120" t="s">
        <v>782</v>
      </c>
      <c r="D311" s="124" t="s">
        <v>616</v>
      </c>
      <c r="E311" s="38"/>
      <c r="F311" s="30"/>
      <c r="G311" s="124" t="s">
        <v>617</v>
      </c>
      <c r="H311" s="124">
        <v>1</v>
      </c>
      <c r="I311" s="31"/>
      <c r="J311" s="32">
        <f t="shared" si="14"/>
        <v>0</v>
      </c>
      <c r="K311" s="32">
        <f t="shared" si="9"/>
        <v>0</v>
      </c>
      <c r="L311" s="32">
        <f t="shared" si="10"/>
        <v>0</v>
      </c>
      <c r="M311" s="33"/>
      <c r="P311" s="19"/>
    </row>
    <row r="312" spans="1:16" ht="34.5" customHeight="1" thickBot="1">
      <c r="A312" s="29">
        <v>307</v>
      </c>
      <c r="B312" s="121" t="s">
        <v>381</v>
      </c>
      <c r="C312" s="121" t="s">
        <v>783</v>
      </c>
      <c r="D312" s="92" t="s">
        <v>64</v>
      </c>
      <c r="E312" s="38"/>
      <c r="F312" s="30"/>
      <c r="G312" s="92" t="s">
        <v>618</v>
      </c>
      <c r="H312" s="92">
        <v>1</v>
      </c>
      <c r="I312" s="31"/>
      <c r="J312" s="32">
        <f t="shared" si="14"/>
        <v>0</v>
      </c>
      <c r="K312" s="32">
        <f t="shared" si="9"/>
        <v>0</v>
      </c>
      <c r="L312" s="32">
        <f t="shared" si="10"/>
        <v>0</v>
      </c>
      <c r="M312" s="33"/>
      <c r="P312" s="19"/>
    </row>
    <row r="313" spans="1:16" ht="34.5" customHeight="1" thickBot="1">
      <c r="A313" s="29">
        <v>308</v>
      </c>
      <c r="B313" s="121" t="s">
        <v>382</v>
      </c>
      <c r="C313" s="121" t="s">
        <v>784</v>
      </c>
      <c r="D313" s="92"/>
      <c r="E313" s="38"/>
      <c r="F313" s="30"/>
      <c r="G313" s="92" t="s">
        <v>484</v>
      </c>
      <c r="H313" s="92">
        <v>1</v>
      </c>
      <c r="I313" s="31"/>
      <c r="J313" s="32">
        <f t="shared" si="14"/>
        <v>0</v>
      </c>
      <c r="K313" s="32">
        <f t="shared" si="9"/>
        <v>0</v>
      </c>
      <c r="L313" s="32">
        <f t="shared" si="10"/>
        <v>0</v>
      </c>
      <c r="M313" s="33"/>
      <c r="P313" s="19"/>
    </row>
    <row r="314" spans="1:16" ht="34.5" customHeight="1" thickBot="1">
      <c r="A314" s="29">
        <v>309</v>
      </c>
      <c r="B314" s="120" t="s">
        <v>383</v>
      </c>
      <c r="C314" s="120" t="s">
        <v>785</v>
      </c>
      <c r="D314" s="92" t="s">
        <v>619</v>
      </c>
      <c r="E314" s="38"/>
      <c r="F314" s="30"/>
      <c r="G314" s="92" t="s">
        <v>484</v>
      </c>
      <c r="H314" s="169">
        <v>3</v>
      </c>
      <c r="I314" s="31"/>
      <c r="J314" s="32">
        <f t="shared" si="14"/>
        <v>0</v>
      </c>
      <c r="K314" s="32">
        <f t="shared" si="9"/>
        <v>0</v>
      </c>
      <c r="L314" s="32">
        <f t="shared" si="10"/>
        <v>0</v>
      </c>
      <c r="M314" s="33"/>
      <c r="P314" s="19"/>
    </row>
    <row r="315" spans="1:16" ht="34.5" customHeight="1" thickBot="1">
      <c r="A315" s="29">
        <v>310</v>
      </c>
      <c r="B315" s="120" t="s">
        <v>384</v>
      </c>
      <c r="C315" s="120" t="s">
        <v>786</v>
      </c>
      <c r="D315" s="92"/>
      <c r="E315" s="38"/>
      <c r="F315" s="30"/>
      <c r="G315" s="92" t="s">
        <v>484</v>
      </c>
      <c r="H315" s="169">
        <v>7</v>
      </c>
      <c r="I315" s="31"/>
      <c r="J315" s="32">
        <f t="shared" si="14"/>
        <v>0</v>
      </c>
      <c r="K315" s="32">
        <f t="shared" si="9"/>
        <v>0</v>
      </c>
      <c r="L315" s="32">
        <f t="shared" si="10"/>
        <v>0</v>
      </c>
      <c r="M315" s="33"/>
      <c r="P315" s="19"/>
    </row>
    <row r="316" spans="1:16" ht="34.5" customHeight="1" thickBot="1">
      <c r="A316" s="29">
        <v>311</v>
      </c>
      <c r="B316" s="120" t="s">
        <v>385</v>
      </c>
      <c r="C316" s="120">
        <v>600828</v>
      </c>
      <c r="D316" s="92" t="s">
        <v>61</v>
      </c>
      <c r="E316" s="38"/>
      <c r="F316" s="30"/>
      <c r="G316" s="92" t="s">
        <v>620</v>
      </c>
      <c r="H316" s="115">
        <v>1</v>
      </c>
      <c r="I316" s="31"/>
      <c r="J316" s="32">
        <f t="shared" si="14"/>
        <v>0</v>
      </c>
      <c r="K316" s="32">
        <f t="shared" si="9"/>
        <v>0</v>
      </c>
      <c r="L316" s="32">
        <f t="shared" si="10"/>
        <v>0</v>
      </c>
      <c r="M316" s="33"/>
      <c r="P316" s="19"/>
    </row>
    <row r="317" spans="1:16" ht="34.5" customHeight="1" thickBot="1">
      <c r="A317" s="29">
        <v>312</v>
      </c>
      <c r="B317" s="121" t="s">
        <v>386</v>
      </c>
      <c r="C317" s="121">
        <v>3907.1</v>
      </c>
      <c r="D317" s="92" t="s">
        <v>64</v>
      </c>
      <c r="E317" s="38"/>
      <c r="F317" s="30"/>
      <c r="G317" s="92" t="s">
        <v>621</v>
      </c>
      <c r="H317" s="115">
        <v>1</v>
      </c>
      <c r="I317" s="31"/>
      <c r="J317" s="32">
        <f t="shared" si="14"/>
        <v>0</v>
      </c>
      <c r="K317" s="32">
        <f t="shared" si="9"/>
        <v>0</v>
      </c>
      <c r="L317" s="32">
        <f t="shared" si="10"/>
        <v>0</v>
      </c>
      <c r="M317" s="33"/>
      <c r="P317" s="19"/>
    </row>
    <row r="318" spans="1:16" ht="34.5" customHeight="1" thickBot="1">
      <c r="A318" s="29">
        <v>313</v>
      </c>
      <c r="B318" s="121" t="s">
        <v>387</v>
      </c>
      <c r="C318" s="120">
        <v>23835.294</v>
      </c>
      <c r="D318" s="92" t="s">
        <v>61</v>
      </c>
      <c r="E318" s="38"/>
      <c r="F318" s="30"/>
      <c r="G318" s="92" t="s">
        <v>622</v>
      </c>
      <c r="H318" s="115">
        <v>1</v>
      </c>
      <c r="I318" s="31"/>
      <c r="J318" s="32">
        <f t="shared" si="14"/>
        <v>0</v>
      </c>
      <c r="K318" s="32">
        <f t="shared" si="9"/>
        <v>0</v>
      </c>
      <c r="L318" s="32">
        <f t="shared" si="10"/>
        <v>0</v>
      </c>
      <c r="M318" s="33"/>
      <c r="P318" s="19"/>
    </row>
    <row r="319" spans="1:16" ht="34.5" customHeight="1" thickBot="1">
      <c r="A319" s="29">
        <v>314</v>
      </c>
      <c r="B319" s="122" t="s">
        <v>388</v>
      </c>
      <c r="C319" s="125" t="s">
        <v>787</v>
      </c>
      <c r="D319" s="92" t="s">
        <v>61</v>
      </c>
      <c r="E319" s="38"/>
      <c r="F319" s="30"/>
      <c r="G319" s="92" t="s">
        <v>623</v>
      </c>
      <c r="H319" s="115">
        <v>1</v>
      </c>
      <c r="I319" s="31"/>
      <c r="J319" s="32">
        <f t="shared" si="14"/>
        <v>0</v>
      </c>
      <c r="K319" s="32">
        <f t="shared" si="9"/>
        <v>0</v>
      </c>
      <c r="L319" s="32">
        <f t="shared" si="10"/>
        <v>0</v>
      </c>
      <c r="M319" s="33"/>
      <c r="P319" s="19"/>
    </row>
    <row r="320" spans="1:16" ht="34.5" customHeight="1" thickBot="1">
      <c r="A320" s="29">
        <v>315</v>
      </c>
      <c r="B320" s="120" t="s">
        <v>389</v>
      </c>
      <c r="C320" s="120" t="s">
        <v>602</v>
      </c>
      <c r="D320" s="92"/>
      <c r="E320" s="38"/>
      <c r="F320" s="30"/>
      <c r="G320" s="92" t="s">
        <v>624</v>
      </c>
      <c r="H320" s="92">
        <v>1</v>
      </c>
      <c r="I320" s="31"/>
      <c r="J320" s="32">
        <f t="shared" si="14"/>
        <v>0</v>
      </c>
      <c r="K320" s="32">
        <f t="shared" si="9"/>
        <v>0</v>
      </c>
      <c r="L320" s="32">
        <f t="shared" si="10"/>
        <v>0</v>
      </c>
      <c r="M320" s="33"/>
      <c r="P320" s="19"/>
    </row>
    <row r="321" spans="1:16" ht="34.5" customHeight="1" thickBot="1">
      <c r="A321" s="29">
        <v>316</v>
      </c>
      <c r="B321" s="123" t="s">
        <v>34</v>
      </c>
      <c r="C321" s="120" t="s">
        <v>54</v>
      </c>
      <c r="D321" s="92"/>
      <c r="E321" s="38"/>
      <c r="F321" s="30"/>
      <c r="G321" s="92" t="s">
        <v>624</v>
      </c>
      <c r="H321" s="92">
        <v>5</v>
      </c>
      <c r="I321" s="31"/>
      <c r="J321" s="32">
        <f t="shared" si="14"/>
        <v>0</v>
      </c>
      <c r="K321" s="32">
        <f t="shared" si="9"/>
        <v>0</v>
      </c>
      <c r="L321" s="32">
        <f t="shared" si="10"/>
        <v>0</v>
      </c>
      <c r="M321" s="33"/>
      <c r="P321" s="19"/>
    </row>
    <row r="322" spans="1:16" ht="34.5" customHeight="1" thickBot="1">
      <c r="A322" s="29">
        <v>317</v>
      </c>
      <c r="B322" s="121" t="s">
        <v>390</v>
      </c>
      <c r="C322" s="121" t="s">
        <v>788</v>
      </c>
      <c r="D322" s="92" t="s">
        <v>61</v>
      </c>
      <c r="E322" s="38"/>
      <c r="F322" s="30"/>
      <c r="G322" s="115" t="s">
        <v>625</v>
      </c>
      <c r="H322" s="115">
        <v>1</v>
      </c>
      <c r="I322" s="31"/>
      <c r="J322" s="32">
        <f t="shared" si="14"/>
        <v>0</v>
      </c>
      <c r="K322" s="32">
        <f t="shared" si="9"/>
        <v>0</v>
      </c>
      <c r="L322" s="32">
        <f t="shared" si="10"/>
        <v>0</v>
      </c>
      <c r="M322" s="33"/>
      <c r="P322" s="19"/>
    </row>
    <row r="323" spans="1:16" ht="34.5" customHeight="1" thickBot="1">
      <c r="A323" s="29">
        <v>318</v>
      </c>
      <c r="B323" s="121" t="s">
        <v>391</v>
      </c>
      <c r="C323" s="121" t="s">
        <v>606</v>
      </c>
      <c r="D323" s="92" t="s">
        <v>61</v>
      </c>
      <c r="E323" s="38"/>
      <c r="F323" s="30"/>
      <c r="G323" s="92" t="s">
        <v>626</v>
      </c>
      <c r="H323" s="115">
        <v>1</v>
      </c>
      <c r="I323" s="31"/>
      <c r="J323" s="32">
        <f t="shared" si="14"/>
        <v>0</v>
      </c>
      <c r="K323" s="32">
        <f t="shared" si="9"/>
        <v>0</v>
      </c>
      <c r="L323" s="32">
        <f t="shared" si="10"/>
        <v>0</v>
      </c>
      <c r="M323" s="33"/>
      <c r="P323" s="19"/>
    </row>
    <row r="324" spans="1:16" ht="34.5" customHeight="1" thickBot="1">
      <c r="A324" s="29">
        <v>319</v>
      </c>
      <c r="B324" s="121" t="s">
        <v>392</v>
      </c>
      <c r="C324" s="121">
        <v>401038</v>
      </c>
      <c r="D324" s="92" t="s">
        <v>61</v>
      </c>
      <c r="E324" s="38"/>
      <c r="F324" s="30"/>
      <c r="G324" s="92" t="s">
        <v>627</v>
      </c>
      <c r="H324" s="115">
        <v>1</v>
      </c>
      <c r="I324" s="31"/>
      <c r="J324" s="32">
        <f t="shared" si="14"/>
        <v>0</v>
      </c>
      <c r="K324" s="32">
        <f t="shared" si="9"/>
        <v>0</v>
      </c>
      <c r="L324" s="32">
        <f t="shared" si="10"/>
        <v>0</v>
      </c>
      <c r="M324" s="33"/>
      <c r="P324" s="19"/>
    </row>
    <row r="325" spans="1:16" ht="34.5" customHeight="1" thickBot="1">
      <c r="A325" s="29">
        <v>320</v>
      </c>
      <c r="B325" s="121" t="s">
        <v>393</v>
      </c>
      <c r="C325" s="121" t="s">
        <v>789</v>
      </c>
      <c r="D325" s="92"/>
      <c r="E325" s="38"/>
      <c r="F325" s="30"/>
      <c r="G325" s="92" t="s">
        <v>628</v>
      </c>
      <c r="H325" s="115">
        <v>1</v>
      </c>
      <c r="I325" s="31"/>
      <c r="J325" s="32">
        <f t="shared" si="14"/>
        <v>0</v>
      </c>
      <c r="K325" s="32">
        <f t="shared" si="9"/>
        <v>0</v>
      </c>
      <c r="L325" s="32">
        <f t="shared" si="10"/>
        <v>0</v>
      </c>
      <c r="M325" s="33"/>
      <c r="P325" s="19"/>
    </row>
    <row r="326" spans="1:16" ht="34.5" customHeight="1" thickBot="1">
      <c r="A326" s="29">
        <v>321</v>
      </c>
      <c r="B326" s="122" t="s">
        <v>394</v>
      </c>
      <c r="C326" s="121" t="s">
        <v>606</v>
      </c>
      <c r="D326" s="92" t="s">
        <v>629</v>
      </c>
      <c r="E326" s="38"/>
      <c r="F326" s="30"/>
      <c r="G326" s="92" t="s">
        <v>630</v>
      </c>
      <c r="H326" s="115">
        <v>1</v>
      </c>
      <c r="I326" s="31"/>
      <c r="J326" s="32">
        <f t="shared" si="14"/>
        <v>0</v>
      </c>
      <c r="K326" s="32">
        <f t="shared" si="9"/>
        <v>0</v>
      </c>
      <c r="L326" s="32">
        <f t="shared" si="10"/>
        <v>0</v>
      </c>
      <c r="M326" s="33"/>
      <c r="P326" s="19"/>
    </row>
    <row r="327" spans="1:16" ht="34.5" customHeight="1" thickBot="1">
      <c r="A327" s="29">
        <v>322</v>
      </c>
      <c r="B327" s="121" t="s">
        <v>395</v>
      </c>
      <c r="C327" s="121" t="s">
        <v>790</v>
      </c>
      <c r="D327" s="92" t="s">
        <v>61</v>
      </c>
      <c r="E327" s="38"/>
      <c r="F327" s="30"/>
      <c r="G327" s="92" t="s">
        <v>631</v>
      </c>
      <c r="H327" s="115">
        <v>1</v>
      </c>
      <c r="I327" s="31"/>
      <c r="J327" s="32">
        <f t="shared" si="14"/>
        <v>0</v>
      </c>
      <c r="K327" s="32">
        <f t="shared" si="9"/>
        <v>0</v>
      </c>
      <c r="L327" s="32">
        <f t="shared" si="10"/>
        <v>0</v>
      </c>
      <c r="M327" s="33"/>
      <c r="P327" s="19"/>
    </row>
    <row r="328" spans="1:16" ht="34.5" customHeight="1" thickBot="1">
      <c r="A328" s="29">
        <v>323</v>
      </c>
      <c r="B328" s="121" t="s">
        <v>28</v>
      </c>
      <c r="C328" s="121">
        <v>4368708</v>
      </c>
      <c r="D328" s="92" t="s">
        <v>61</v>
      </c>
      <c r="E328" s="38"/>
      <c r="F328" s="30"/>
      <c r="G328" s="133" t="s">
        <v>632</v>
      </c>
      <c r="H328" s="115">
        <v>1</v>
      </c>
      <c r="I328" s="31"/>
      <c r="J328" s="32">
        <f t="shared" si="14"/>
        <v>0</v>
      </c>
      <c r="K328" s="32">
        <f t="shared" si="9"/>
        <v>0</v>
      </c>
      <c r="L328" s="32">
        <f t="shared" si="10"/>
        <v>0</v>
      </c>
      <c r="M328" s="33"/>
      <c r="P328" s="19"/>
    </row>
    <row r="329" spans="1:16" ht="34.5" customHeight="1" thickBot="1">
      <c r="A329" s="29">
        <v>324</v>
      </c>
      <c r="B329" s="120" t="s">
        <v>396</v>
      </c>
      <c r="C329" s="122" t="s">
        <v>606</v>
      </c>
      <c r="D329" s="92" t="s">
        <v>61</v>
      </c>
      <c r="E329" s="38"/>
      <c r="F329" s="30"/>
      <c r="G329" s="92" t="s">
        <v>633</v>
      </c>
      <c r="H329" s="115">
        <v>1</v>
      </c>
      <c r="I329" s="31"/>
      <c r="J329" s="32">
        <f t="shared" si="14"/>
        <v>0</v>
      </c>
      <c r="K329" s="32">
        <f t="shared" si="9"/>
        <v>0</v>
      </c>
      <c r="L329" s="32">
        <f t="shared" si="10"/>
        <v>0</v>
      </c>
      <c r="M329" s="33"/>
      <c r="P329" s="19"/>
    </row>
    <row r="330" spans="1:16" ht="34.5" customHeight="1" thickBot="1">
      <c r="A330" s="29">
        <v>325</v>
      </c>
      <c r="B330" s="121" t="s">
        <v>397</v>
      </c>
      <c r="C330" s="121" t="s">
        <v>612</v>
      </c>
      <c r="D330" s="92" t="s">
        <v>629</v>
      </c>
      <c r="E330" s="38"/>
      <c r="F330" s="30"/>
      <c r="G330" s="92" t="s">
        <v>634</v>
      </c>
      <c r="H330" s="115">
        <v>1</v>
      </c>
      <c r="I330" s="31"/>
      <c r="J330" s="32">
        <f t="shared" si="14"/>
        <v>0</v>
      </c>
      <c r="K330" s="32">
        <f t="shared" si="9"/>
        <v>0</v>
      </c>
      <c r="L330" s="32">
        <f t="shared" si="10"/>
        <v>0</v>
      </c>
      <c r="M330" s="33"/>
      <c r="P330" s="19"/>
    </row>
    <row r="331" spans="1:16" ht="34.5" customHeight="1" thickBot="1">
      <c r="A331" s="29">
        <v>326</v>
      </c>
      <c r="B331" s="122" t="s">
        <v>398</v>
      </c>
      <c r="C331" s="122" t="s">
        <v>791</v>
      </c>
      <c r="D331" s="92" t="s">
        <v>61</v>
      </c>
      <c r="E331" s="38"/>
      <c r="F331" s="30"/>
      <c r="G331" s="92" t="s">
        <v>635</v>
      </c>
      <c r="H331" s="115">
        <v>1</v>
      </c>
      <c r="I331" s="31"/>
      <c r="J331" s="32">
        <f t="shared" si="14"/>
        <v>0</v>
      </c>
      <c r="K331" s="32">
        <f t="shared" si="9"/>
        <v>0</v>
      </c>
      <c r="L331" s="32">
        <f t="shared" si="10"/>
        <v>0</v>
      </c>
      <c r="M331" s="33"/>
      <c r="P331" s="19"/>
    </row>
    <row r="332" spans="1:16" ht="34.5" customHeight="1" thickBot="1">
      <c r="A332" s="29">
        <v>327</v>
      </c>
      <c r="B332" s="124" t="s">
        <v>399</v>
      </c>
      <c r="C332" s="124">
        <v>27955702</v>
      </c>
      <c r="D332" s="92" t="s">
        <v>61</v>
      </c>
      <c r="E332" s="38"/>
      <c r="F332" s="30"/>
      <c r="G332" s="92" t="s">
        <v>636</v>
      </c>
      <c r="H332" s="115">
        <v>1</v>
      </c>
      <c r="I332" s="31"/>
      <c r="J332" s="32">
        <f t="shared" si="14"/>
        <v>0</v>
      </c>
      <c r="K332" s="32">
        <f t="shared" si="9"/>
        <v>0</v>
      </c>
      <c r="L332" s="32">
        <f t="shared" si="10"/>
        <v>0</v>
      </c>
      <c r="M332" s="33"/>
      <c r="P332" s="19"/>
    </row>
    <row r="333" spans="1:16" ht="34.5" customHeight="1" thickBot="1">
      <c r="A333" s="29">
        <v>328</v>
      </c>
      <c r="B333" s="92" t="s">
        <v>400</v>
      </c>
      <c r="C333" s="92">
        <v>3865.1</v>
      </c>
      <c r="D333" s="92" t="s">
        <v>61</v>
      </c>
      <c r="E333" s="38"/>
      <c r="F333" s="30"/>
      <c r="G333" s="92" t="s">
        <v>623</v>
      </c>
      <c r="H333" s="115">
        <v>1</v>
      </c>
      <c r="I333" s="31"/>
      <c r="J333" s="32">
        <f t="shared" si="14"/>
        <v>0</v>
      </c>
      <c r="K333" s="32">
        <f t="shared" si="9"/>
        <v>0</v>
      </c>
      <c r="L333" s="32">
        <f t="shared" si="10"/>
        <v>0</v>
      </c>
      <c r="M333" s="33"/>
      <c r="P333" s="19"/>
    </row>
    <row r="334" spans="1:16" ht="34.5" customHeight="1" thickBot="1">
      <c r="A334" s="29">
        <v>329</v>
      </c>
      <c r="B334" s="92" t="s">
        <v>401</v>
      </c>
      <c r="C334" s="92"/>
      <c r="D334" s="92" t="s">
        <v>629</v>
      </c>
      <c r="E334" s="38"/>
      <c r="F334" s="30"/>
      <c r="G334" s="92" t="s">
        <v>634</v>
      </c>
      <c r="H334" s="115">
        <v>1</v>
      </c>
      <c r="I334" s="31"/>
      <c r="J334" s="32">
        <f t="shared" si="14"/>
        <v>0</v>
      </c>
      <c r="K334" s="32">
        <f t="shared" si="9"/>
        <v>0</v>
      </c>
      <c r="L334" s="32">
        <f t="shared" si="10"/>
        <v>0</v>
      </c>
      <c r="M334" s="33"/>
      <c r="P334" s="19"/>
    </row>
    <row r="335" spans="1:16" ht="34.5" customHeight="1" thickBot="1">
      <c r="A335" s="29">
        <v>330</v>
      </c>
      <c r="B335" s="92" t="s">
        <v>402</v>
      </c>
      <c r="C335" s="115"/>
      <c r="D335" s="92" t="s">
        <v>61</v>
      </c>
      <c r="E335" s="38"/>
      <c r="F335" s="30"/>
      <c r="G335" s="92" t="s">
        <v>631</v>
      </c>
      <c r="H335" s="115">
        <v>1</v>
      </c>
      <c r="I335" s="31"/>
      <c r="J335" s="32">
        <f t="shared" si="14"/>
        <v>0</v>
      </c>
      <c r="K335" s="32">
        <f t="shared" si="9"/>
        <v>0</v>
      </c>
      <c r="L335" s="32">
        <f t="shared" si="10"/>
        <v>0</v>
      </c>
      <c r="M335" s="33"/>
      <c r="P335" s="19"/>
    </row>
    <row r="336" spans="1:16" ht="34.5" customHeight="1" thickBot="1">
      <c r="A336" s="29">
        <v>331</v>
      </c>
      <c r="B336" s="115" t="s">
        <v>32</v>
      </c>
      <c r="C336" s="115"/>
      <c r="D336" s="92"/>
      <c r="E336" s="38"/>
      <c r="F336" s="30"/>
      <c r="G336" s="92" t="s">
        <v>624</v>
      </c>
      <c r="H336" s="115">
        <v>1</v>
      </c>
      <c r="I336" s="31"/>
      <c r="J336" s="32">
        <f aca="true" t="shared" si="15" ref="J336:J383">H336*I336</f>
        <v>0</v>
      </c>
      <c r="K336" s="32">
        <f t="shared" si="9"/>
        <v>0</v>
      </c>
      <c r="L336" s="32">
        <f t="shared" si="10"/>
        <v>0</v>
      </c>
      <c r="M336" s="33"/>
      <c r="P336" s="19"/>
    </row>
    <row r="337" spans="1:16" ht="34.5" customHeight="1" thickBot="1">
      <c r="A337" s="29">
        <v>332</v>
      </c>
      <c r="B337" s="92" t="s">
        <v>403</v>
      </c>
      <c r="C337" s="92" t="s">
        <v>792</v>
      </c>
      <c r="D337" s="92" t="s">
        <v>61</v>
      </c>
      <c r="E337" s="38"/>
      <c r="F337" s="30"/>
      <c r="G337" s="92" t="s">
        <v>637</v>
      </c>
      <c r="H337" s="115">
        <v>1</v>
      </c>
      <c r="I337" s="31"/>
      <c r="J337" s="32">
        <f t="shared" si="15"/>
        <v>0</v>
      </c>
      <c r="K337" s="32">
        <f t="shared" si="9"/>
        <v>0</v>
      </c>
      <c r="L337" s="32">
        <f t="shared" si="10"/>
        <v>0</v>
      </c>
      <c r="M337" s="33"/>
      <c r="P337" s="19"/>
    </row>
    <row r="338" spans="1:16" ht="34.5" customHeight="1" thickBot="1">
      <c r="A338" s="29">
        <v>333</v>
      </c>
      <c r="B338" s="92" t="s">
        <v>404</v>
      </c>
      <c r="C338" s="92" t="s">
        <v>793</v>
      </c>
      <c r="D338" s="92" t="s">
        <v>61</v>
      </c>
      <c r="E338" s="38"/>
      <c r="F338" s="30"/>
      <c r="G338" s="115" t="s">
        <v>638</v>
      </c>
      <c r="H338" s="115">
        <v>1</v>
      </c>
      <c r="I338" s="31"/>
      <c r="J338" s="32">
        <f t="shared" si="15"/>
        <v>0</v>
      </c>
      <c r="K338" s="32">
        <f t="shared" si="9"/>
        <v>0</v>
      </c>
      <c r="L338" s="32">
        <f t="shared" si="10"/>
        <v>0</v>
      </c>
      <c r="M338" s="33"/>
      <c r="P338" s="19"/>
    </row>
    <row r="339" spans="1:16" ht="34.5" customHeight="1" thickBot="1">
      <c r="A339" s="29">
        <v>334</v>
      </c>
      <c r="B339" s="92" t="s">
        <v>405</v>
      </c>
      <c r="C339" s="92" t="s">
        <v>794</v>
      </c>
      <c r="D339" s="92" t="s">
        <v>61</v>
      </c>
      <c r="E339" s="38"/>
      <c r="F339" s="30"/>
      <c r="G339" s="115" t="s">
        <v>639</v>
      </c>
      <c r="H339" s="115">
        <v>1</v>
      </c>
      <c r="I339" s="31"/>
      <c r="J339" s="32">
        <f t="shared" si="15"/>
        <v>0</v>
      </c>
      <c r="K339" s="32">
        <f t="shared" si="9"/>
        <v>0</v>
      </c>
      <c r="L339" s="32">
        <f t="shared" si="10"/>
        <v>0</v>
      </c>
      <c r="M339" s="33"/>
      <c r="P339" s="19"/>
    </row>
    <row r="340" spans="1:16" ht="34.5" customHeight="1" thickBot="1">
      <c r="A340" s="29">
        <v>335</v>
      </c>
      <c r="B340" s="92" t="s">
        <v>406</v>
      </c>
      <c r="C340" s="92" t="s">
        <v>57</v>
      </c>
      <c r="D340" s="92" t="s">
        <v>61</v>
      </c>
      <c r="E340" s="38"/>
      <c r="F340" s="30"/>
      <c r="G340" s="114" t="s">
        <v>623</v>
      </c>
      <c r="H340" s="115">
        <v>1</v>
      </c>
      <c r="I340" s="31"/>
      <c r="J340" s="32">
        <f t="shared" si="15"/>
        <v>0</v>
      </c>
      <c r="K340" s="32">
        <f t="shared" si="9"/>
        <v>0</v>
      </c>
      <c r="L340" s="32">
        <f t="shared" si="10"/>
        <v>0</v>
      </c>
      <c r="M340" s="33"/>
      <c r="P340" s="19"/>
    </row>
    <row r="341" spans="1:16" ht="34.5" customHeight="1" thickBot="1">
      <c r="A341" s="29">
        <v>336</v>
      </c>
      <c r="B341" s="92" t="s">
        <v>407</v>
      </c>
      <c r="C341" s="92"/>
      <c r="D341" s="92" t="s">
        <v>61</v>
      </c>
      <c r="E341" s="38"/>
      <c r="F341" s="30"/>
      <c r="G341" s="114" t="s">
        <v>630</v>
      </c>
      <c r="H341" s="115">
        <v>1</v>
      </c>
      <c r="I341" s="31"/>
      <c r="J341" s="32">
        <f t="shared" si="15"/>
        <v>0</v>
      </c>
      <c r="K341" s="32">
        <f t="shared" si="9"/>
        <v>0</v>
      </c>
      <c r="L341" s="32">
        <f t="shared" si="10"/>
        <v>0</v>
      </c>
      <c r="M341" s="33"/>
      <c r="P341" s="19"/>
    </row>
    <row r="342" spans="1:16" ht="34.5" customHeight="1" thickBot="1">
      <c r="A342" s="29">
        <v>337</v>
      </c>
      <c r="B342" s="92" t="s">
        <v>27</v>
      </c>
      <c r="C342" s="92"/>
      <c r="D342" s="92" t="s">
        <v>61</v>
      </c>
      <c r="E342" s="38"/>
      <c r="F342" s="30"/>
      <c r="G342" s="92" t="s">
        <v>640</v>
      </c>
      <c r="H342" s="115">
        <v>1</v>
      </c>
      <c r="I342" s="31"/>
      <c r="J342" s="32">
        <f t="shared" si="15"/>
        <v>0</v>
      </c>
      <c r="K342" s="32">
        <f t="shared" si="9"/>
        <v>0</v>
      </c>
      <c r="L342" s="32">
        <f t="shared" si="10"/>
        <v>0</v>
      </c>
      <c r="M342" s="33"/>
      <c r="P342" s="19"/>
    </row>
    <row r="343" spans="1:16" ht="34.5" customHeight="1" thickBot="1">
      <c r="A343" s="29">
        <v>338</v>
      </c>
      <c r="B343" s="92" t="s">
        <v>408</v>
      </c>
      <c r="C343" s="92" t="s">
        <v>795</v>
      </c>
      <c r="D343" s="92" t="s">
        <v>61</v>
      </c>
      <c r="E343" s="38"/>
      <c r="F343" s="30"/>
      <c r="G343" s="92" t="s">
        <v>641</v>
      </c>
      <c r="H343" s="115">
        <v>1</v>
      </c>
      <c r="I343" s="31"/>
      <c r="J343" s="32">
        <f t="shared" si="15"/>
        <v>0</v>
      </c>
      <c r="K343" s="32">
        <f t="shared" si="9"/>
        <v>0</v>
      </c>
      <c r="L343" s="32">
        <f t="shared" si="10"/>
        <v>0</v>
      </c>
      <c r="M343" s="33"/>
      <c r="P343" s="19"/>
    </row>
    <row r="344" spans="1:16" ht="34.5" customHeight="1" thickBot="1">
      <c r="A344" s="29">
        <v>339</v>
      </c>
      <c r="B344" s="92" t="s">
        <v>409</v>
      </c>
      <c r="C344" s="92" t="s">
        <v>796</v>
      </c>
      <c r="D344" s="92" t="s">
        <v>61</v>
      </c>
      <c r="E344" s="38"/>
      <c r="F344" s="30"/>
      <c r="G344" s="92" t="s">
        <v>642</v>
      </c>
      <c r="H344" s="115">
        <v>1</v>
      </c>
      <c r="I344" s="31"/>
      <c r="J344" s="32">
        <f t="shared" si="15"/>
        <v>0</v>
      </c>
      <c r="K344" s="32">
        <f t="shared" si="9"/>
        <v>0</v>
      </c>
      <c r="L344" s="32">
        <f t="shared" si="10"/>
        <v>0</v>
      </c>
      <c r="M344" s="33"/>
      <c r="P344" s="19"/>
    </row>
    <row r="345" spans="1:16" ht="34.5" customHeight="1" thickBot="1">
      <c r="A345" s="29">
        <v>340</v>
      </c>
      <c r="B345" s="92" t="s">
        <v>410</v>
      </c>
      <c r="C345" s="92" t="s">
        <v>797</v>
      </c>
      <c r="D345" s="92" t="s">
        <v>61</v>
      </c>
      <c r="E345" s="38"/>
      <c r="F345" s="30"/>
      <c r="G345" s="92" t="s">
        <v>643</v>
      </c>
      <c r="H345" s="115">
        <v>1</v>
      </c>
      <c r="I345" s="31"/>
      <c r="J345" s="32">
        <f t="shared" si="15"/>
        <v>0</v>
      </c>
      <c r="K345" s="32">
        <f t="shared" si="9"/>
        <v>0</v>
      </c>
      <c r="L345" s="32">
        <f t="shared" si="10"/>
        <v>0</v>
      </c>
      <c r="M345" s="33"/>
      <c r="P345" s="19"/>
    </row>
    <row r="346" spans="1:16" ht="34.5" customHeight="1" thickBot="1">
      <c r="A346" s="29">
        <v>341</v>
      </c>
      <c r="B346" s="92" t="s">
        <v>411</v>
      </c>
      <c r="C346" s="92"/>
      <c r="D346" s="92" t="s">
        <v>61</v>
      </c>
      <c r="E346" s="38"/>
      <c r="F346" s="30"/>
      <c r="G346" s="92" t="s">
        <v>644</v>
      </c>
      <c r="H346" s="115">
        <v>1</v>
      </c>
      <c r="I346" s="31"/>
      <c r="J346" s="32">
        <f t="shared" si="15"/>
        <v>0</v>
      </c>
      <c r="K346" s="32">
        <f t="shared" si="9"/>
        <v>0</v>
      </c>
      <c r="L346" s="32">
        <f t="shared" si="10"/>
        <v>0</v>
      </c>
      <c r="M346" s="33"/>
      <c r="P346" s="19"/>
    </row>
    <row r="347" spans="1:16" ht="53.25" customHeight="1" thickBot="1">
      <c r="A347" s="29">
        <v>342</v>
      </c>
      <c r="B347" s="92" t="s">
        <v>412</v>
      </c>
      <c r="C347" s="92" t="s">
        <v>798</v>
      </c>
      <c r="D347" s="92" t="s">
        <v>61</v>
      </c>
      <c r="E347" s="38"/>
      <c r="F347" s="30"/>
      <c r="G347" s="92" t="s">
        <v>645</v>
      </c>
      <c r="H347" s="92">
        <v>3</v>
      </c>
      <c r="I347" s="31"/>
      <c r="J347" s="32">
        <f t="shared" si="15"/>
        <v>0</v>
      </c>
      <c r="K347" s="32">
        <f t="shared" si="9"/>
        <v>0</v>
      </c>
      <c r="L347" s="32">
        <f t="shared" si="10"/>
        <v>0</v>
      </c>
      <c r="M347" s="33"/>
      <c r="P347" s="19"/>
    </row>
    <row r="348" spans="1:16" ht="53.25" customHeight="1" thickBot="1">
      <c r="A348" s="29">
        <v>343</v>
      </c>
      <c r="B348" s="92" t="s">
        <v>413</v>
      </c>
      <c r="C348" s="92" t="s">
        <v>799</v>
      </c>
      <c r="D348" s="92" t="s">
        <v>61</v>
      </c>
      <c r="E348" s="38"/>
      <c r="F348" s="30"/>
      <c r="G348" s="92" t="s">
        <v>645</v>
      </c>
      <c r="H348" s="115">
        <v>1</v>
      </c>
      <c r="I348" s="31"/>
      <c r="J348" s="32">
        <f t="shared" si="15"/>
        <v>0</v>
      </c>
      <c r="K348" s="32">
        <f t="shared" si="9"/>
        <v>0</v>
      </c>
      <c r="L348" s="32">
        <f t="shared" si="10"/>
        <v>0</v>
      </c>
      <c r="M348" s="33"/>
      <c r="P348" s="19"/>
    </row>
    <row r="349" spans="1:16" ht="34.5" customHeight="1" thickBot="1">
      <c r="A349" s="29">
        <v>344</v>
      </c>
      <c r="B349" s="92" t="s">
        <v>414</v>
      </c>
      <c r="C349" s="92" t="s">
        <v>800</v>
      </c>
      <c r="D349" s="92" t="s">
        <v>61</v>
      </c>
      <c r="E349" s="38"/>
      <c r="F349" s="30"/>
      <c r="G349" s="115" t="s">
        <v>646</v>
      </c>
      <c r="H349" s="115">
        <v>1</v>
      </c>
      <c r="I349" s="31"/>
      <c r="J349" s="32">
        <f t="shared" si="15"/>
        <v>0</v>
      </c>
      <c r="K349" s="32">
        <f aca="true" t="shared" si="16" ref="K349:K383">J349*M349</f>
        <v>0</v>
      </c>
      <c r="L349" s="32">
        <f aca="true" t="shared" si="17" ref="L349:L383">SUM(J349,K349)</f>
        <v>0</v>
      </c>
      <c r="M349" s="33"/>
      <c r="P349" s="19"/>
    </row>
    <row r="350" spans="1:16" ht="47.25" customHeight="1" thickBot="1">
      <c r="A350" s="29">
        <v>345</v>
      </c>
      <c r="B350" s="125" t="s">
        <v>415</v>
      </c>
      <c r="C350" s="92" t="s">
        <v>801</v>
      </c>
      <c r="D350" s="92" t="s">
        <v>61</v>
      </c>
      <c r="E350" s="38"/>
      <c r="F350" s="30"/>
      <c r="G350" s="133" t="s">
        <v>623</v>
      </c>
      <c r="H350" s="115">
        <v>1</v>
      </c>
      <c r="I350" s="31"/>
      <c r="J350" s="32">
        <f t="shared" si="15"/>
        <v>0</v>
      </c>
      <c r="K350" s="32">
        <f t="shared" si="16"/>
        <v>0</v>
      </c>
      <c r="L350" s="32">
        <f t="shared" si="17"/>
        <v>0</v>
      </c>
      <c r="M350" s="33"/>
      <c r="P350" s="19"/>
    </row>
    <row r="351" spans="1:16" ht="34.5" customHeight="1" thickBot="1">
      <c r="A351" s="29">
        <v>346</v>
      </c>
      <c r="B351" s="92" t="s">
        <v>416</v>
      </c>
      <c r="C351" s="92" t="s">
        <v>802</v>
      </c>
      <c r="D351" s="92" t="s">
        <v>61</v>
      </c>
      <c r="E351" s="38"/>
      <c r="F351" s="30"/>
      <c r="G351" s="133" t="s">
        <v>630</v>
      </c>
      <c r="H351" s="115">
        <v>1</v>
      </c>
      <c r="I351" s="31"/>
      <c r="J351" s="32">
        <f t="shared" si="15"/>
        <v>0</v>
      </c>
      <c r="K351" s="32">
        <f t="shared" si="16"/>
        <v>0</v>
      </c>
      <c r="L351" s="32">
        <f t="shared" si="17"/>
        <v>0</v>
      </c>
      <c r="M351" s="33"/>
      <c r="P351" s="19"/>
    </row>
    <row r="352" spans="1:16" ht="34.5" customHeight="1" thickBot="1">
      <c r="A352" s="29">
        <v>347</v>
      </c>
      <c r="B352" s="92" t="s">
        <v>417</v>
      </c>
      <c r="C352" s="92" t="s">
        <v>803</v>
      </c>
      <c r="D352" s="92" t="s">
        <v>61</v>
      </c>
      <c r="E352" s="38"/>
      <c r="F352" s="30"/>
      <c r="G352" s="92" t="s">
        <v>636</v>
      </c>
      <c r="H352" s="115">
        <v>1</v>
      </c>
      <c r="I352" s="31"/>
      <c r="J352" s="32">
        <f t="shared" si="15"/>
        <v>0</v>
      </c>
      <c r="K352" s="32">
        <f t="shared" si="16"/>
        <v>0</v>
      </c>
      <c r="L352" s="32">
        <f t="shared" si="17"/>
        <v>0</v>
      </c>
      <c r="M352" s="33"/>
      <c r="P352" s="19"/>
    </row>
    <row r="353" spans="1:16" ht="34.5" customHeight="1" thickBot="1">
      <c r="A353" s="29">
        <v>348</v>
      </c>
      <c r="B353" s="92" t="s">
        <v>418</v>
      </c>
      <c r="C353" s="92" t="s">
        <v>804</v>
      </c>
      <c r="D353" s="92"/>
      <c r="E353" s="38"/>
      <c r="F353" s="30"/>
      <c r="G353" s="92" t="s">
        <v>624</v>
      </c>
      <c r="H353" s="92">
        <v>11</v>
      </c>
      <c r="I353" s="31"/>
      <c r="J353" s="32">
        <f t="shared" si="15"/>
        <v>0</v>
      </c>
      <c r="K353" s="32">
        <f t="shared" si="16"/>
        <v>0</v>
      </c>
      <c r="L353" s="32">
        <f t="shared" si="17"/>
        <v>0</v>
      </c>
      <c r="M353" s="33"/>
      <c r="P353" s="19"/>
    </row>
    <row r="354" spans="1:16" ht="51.75" customHeight="1" thickBot="1">
      <c r="A354" s="29">
        <v>349</v>
      </c>
      <c r="B354" s="92" t="s">
        <v>419</v>
      </c>
      <c r="C354" s="92" t="s">
        <v>805</v>
      </c>
      <c r="D354" s="92"/>
      <c r="E354" s="38"/>
      <c r="F354" s="30"/>
      <c r="G354" s="92" t="s">
        <v>624</v>
      </c>
      <c r="H354" s="92">
        <v>13</v>
      </c>
      <c r="I354" s="31"/>
      <c r="J354" s="32">
        <f t="shared" si="15"/>
        <v>0</v>
      </c>
      <c r="K354" s="32">
        <f t="shared" si="16"/>
        <v>0</v>
      </c>
      <c r="L354" s="32">
        <f t="shared" si="17"/>
        <v>0</v>
      </c>
      <c r="M354" s="33"/>
      <c r="P354" s="19"/>
    </row>
    <row r="355" spans="1:16" ht="34.5" customHeight="1" thickBot="1">
      <c r="A355" s="29">
        <v>350</v>
      </c>
      <c r="B355" s="92" t="s">
        <v>420</v>
      </c>
      <c r="C355" s="92" t="s">
        <v>806</v>
      </c>
      <c r="D355" s="92"/>
      <c r="E355" s="38"/>
      <c r="F355" s="30"/>
      <c r="G355" s="92" t="s">
        <v>624</v>
      </c>
      <c r="H355" s="92">
        <v>2</v>
      </c>
      <c r="I355" s="31"/>
      <c r="J355" s="32">
        <f t="shared" si="15"/>
        <v>0</v>
      </c>
      <c r="K355" s="32">
        <f t="shared" si="16"/>
        <v>0</v>
      </c>
      <c r="L355" s="32">
        <f t="shared" si="17"/>
        <v>0</v>
      </c>
      <c r="M355" s="33"/>
      <c r="P355" s="19"/>
    </row>
    <row r="356" spans="1:16" ht="54.75" customHeight="1" thickBot="1">
      <c r="A356" s="29">
        <v>351</v>
      </c>
      <c r="B356" s="92" t="s">
        <v>421</v>
      </c>
      <c r="C356" s="92" t="s">
        <v>807</v>
      </c>
      <c r="D356" s="117" t="s">
        <v>647</v>
      </c>
      <c r="E356" s="38"/>
      <c r="F356" s="30"/>
      <c r="G356" s="117" t="s">
        <v>82</v>
      </c>
      <c r="H356" s="167">
        <v>1</v>
      </c>
      <c r="I356" s="31"/>
      <c r="J356" s="32">
        <f t="shared" si="15"/>
        <v>0</v>
      </c>
      <c r="K356" s="32">
        <f t="shared" si="16"/>
        <v>0</v>
      </c>
      <c r="L356" s="32">
        <f t="shared" si="17"/>
        <v>0</v>
      </c>
      <c r="M356" s="33"/>
      <c r="P356" s="19"/>
    </row>
    <row r="357" spans="1:16" ht="34.5" customHeight="1" thickBot="1">
      <c r="A357" s="29">
        <v>352</v>
      </c>
      <c r="B357" s="92" t="s">
        <v>422</v>
      </c>
      <c r="C357" s="92"/>
      <c r="D357" s="126" t="s">
        <v>648</v>
      </c>
      <c r="E357" s="38"/>
      <c r="F357" s="30"/>
      <c r="G357" s="126" t="s">
        <v>82</v>
      </c>
      <c r="H357" s="176">
        <v>1</v>
      </c>
      <c r="I357" s="31"/>
      <c r="J357" s="32">
        <f t="shared" si="15"/>
        <v>0</v>
      </c>
      <c r="K357" s="32">
        <f t="shared" si="16"/>
        <v>0</v>
      </c>
      <c r="L357" s="32">
        <f t="shared" si="17"/>
        <v>0</v>
      </c>
      <c r="M357" s="33"/>
      <c r="P357" s="19"/>
    </row>
    <row r="358" spans="1:16" ht="54.75" customHeight="1" thickBot="1">
      <c r="A358" s="29">
        <v>353</v>
      </c>
      <c r="B358" s="92" t="s">
        <v>423</v>
      </c>
      <c r="C358" s="92" t="s">
        <v>808</v>
      </c>
      <c r="D358" s="92" t="s">
        <v>649</v>
      </c>
      <c r="E358" s="38"/>
      <c r="F358" s="30"/>
      <c r="G358" s="92" t="s">
        <v>484</v>
      </c>
      <c r="H358" s="167">
        <v>24</v>
      </c>
      <c r="I358" s="31"/>
      <c r="J358" s="32">
        <f t="shared" si="15"/>
        <v>0</v>
      </c>
      <c r="K358" s="32">
        <f t="shared" si="16"/>
        <v>0</v>
      </c>
      <c r="L358" s="32">
        <f t="shared" si="17"/>
        <v>0</v>
      </c>
      <c r="M358" s="33"/>
      <c r="P358" s="19"/>
    </row>
    <row r="359" spans="1:16" ht="34.5" customHeight="1" thickBot="1">
      <c r="A359" s="29">
        <v>354</v>
      </c>
      <c r="B359" s="115" t="s">
        <v>424</v>
      </c>
      <c r="C359" s="115" t="s">
        <v>809</v>
      </c>
      <c r="D359" s="80" t="s">
        <v>847</v>
      </c>
      <c r="E359" s="38"/>
      <c r="F359" s="30"/>
      <c r="G359" s="129" t="s">
        <v>15</v>
      </c>
      <c r="H359" s="88">
        <v>40</v>
      </c>
      <c r="I359" s="31"/>
      <c r="J359" s="32">
        <f t="shared" si="15"/>
        <v>0</v>
      </c>
      <c r="K359" s="32">
        <f t="shared" si="16"/>
        <v>0</v>
      </c>
      <c r="L359" s="32">
        <f t="shared" si="17"/>
        <v>0</v>
      </c>
      <c r="M359" s="33"/>
      <c r="P359" s="19"/>
    </row>
    <row r="360" spans="1:16" ht="65.25" customHeight="1" thickBot="1">
      <c r="A360" s="29">
        <v>355</v>
      </c>
      <c r="B360" s="115" t="s">
        <v>425</v>
      </c>
      <c r="C360" s="115" t="s">
        <v>810</v>
      </c>
      <c r="D360" s="80"/>
      <c r="E360" s="38"/>
      <c r="F360" s="30"/>
      <c r="G360" s="84" t="s">
        <v>15</v>
      </c>
      <c r="H360" s="84">
        <v>30</v>
      </c>
      <c r="I360" s="31"/>
      <c r="J360" s="32">
        <f t="shared" si="15"/>
        <v>0</v>
      </c>
      <c r="K360" s="32">
        <f t="shared" si="16"/>
        <v>0</v>
      </c>
      <c r="L360" s="32">
        <f t="shared" si="17"/>
        <v>0</v>
      </c>
      <c r="M360" s="33"/>
      <c r="P360" s="19"/>
    </row>
    <row r="361" spans="1:16" ht="34.5" customHeight="1" thickBot="1">
      <c r="A361" s="29">
        <v>356</v>
      </c>
      <c r="B361" s="92" t="s">
        <v>426</v>
      </c>
      <c r="C361" s="114" t="s">
        <v>811</v>
      </c>
      <c r="D361" s="80"/>
      <c r="E361" s="38"/>
      <c r="F361" s="30"/>
      <c r="G361" s="84" t="s">
        <v>4</v>
      </c>
      <c r="H361" s="84">
        <v>2</v>
      </c>
      <c r="I361" s="31"/>
      <c r="J361" s="32">
        <f t="shared" si="15"/>
        <v>0</v>
      </c>
      <c r="K361" s="32">
        <f t="shared" si="16"/>
        <v>0</v>
      </c>
      <c r="L361" s="32">
        <f t="shared" si="17"/>
        <v>0</v>
      </c>
      <c r="M361" s="33"/>
      <c r="P361" s="19"/>
    </row>
    <row r="362" spans="1:16" ht="34.5" customHeight="1" thickBot="1">
      <c r="A362" s="29">
        <v>357</v>
      </c>
      <c r="B362" s="92" t="s">
        <v>427</v>
      </c>
      <c r="C362" s="92" t="s">
        <v>812</v>
      </c>
      <c r="D362" s="80" t="s">
        <v>848</v>
      </c>
      <c r="E362" s="38"/>
      <c r="F362" s="30"/>
      <c r="G362" s="84" t="s">
        <v>15</v>
      </c>
      <c r="H362" s="84">
        <v>1</v>
      </c>
      <c r="I362" s="31"/>
      <c r="J362" s="32">
        <f t="shared" si="15"/>
        <v>0</v>
      </c>
      <c r="K362" s="32">
        <f t="shared" si="16"/>
        <v>0</v>
      </c>
      <c r="L362" s="32">
        <f t="shared" si="17"/>
        <v>0</v>
      </c>
      <c r="M362" s="33"/>
      <c r="P362" s="19"/>
    </row>
    <row r="363" spans="1:16" ht="34.5" customHeight="1" thickBot="1">
      <c r="A363" s="29">
        <v>358</v>
      </c>
      <c r="B363" s="92" t="s">
        <v>428</v>
      </c>
      <c r="C363" s="92" t="s">
        <v>813</v>
      </c>
      <c r="D363" s="56"/>
      <c r="E363" s="38"/>
      <c r="F363" s="30"/>
      <c r="G363" s="39" t="s">
        <v>4</v>
      </c>
      <c r="H363" s="71">
        <v>1</v>
      </c>
      <c r="I363" s="31"/>
      <c r="J363" s="32">
        <f t="shared" si="15"/>
        <v>0</v>
      </c>
      <c r="K363" s="32">
        <f t="shared" si="16"/>
        <v>0</v>
      </c>
      <c r="L363" s="32">
        <f t="shared" si="17"/>
        <v>0</v>
      </c>
      <c r="M363" s="33"/>
      <c r="P363" s="19"/>
    </row>
    <row r="364" spans="1:16" ht="49.5" customHeight="1" thickBot="1">
      <c r="A364" s="29">
        <v>359</v>
      </c>
      <c r="B364" s="92" t="s">
        <v>429</v>
      </c>
      <c r="C364" s="92" t="s">
        <v>814</v>
      </c>
      <c r="D364" s="56" t="s">
        <v>66</v>
      </c>
      <c r="E364" s="38"/>
      <c r="F364" s="30"/>
      <c r="G364" s="39" t="s">
        <v>4</v>
      </c>
      <c r="H364" s="39">
        <v>23</v>
      </c>
      <c r="I364" s="31"/>
      <c r="J364" s="32">
        <f t="shared" si="15"/>
        <v>0</v>
      </c>
      <c r="K364" s="32">
        <f t="shared" si="16"/>
        <v>0</v>
      </c>
      <c r="L364" s="32">
        <f t="shared" si="17"/>
        <v>0</v>
      </c>
      <c r="M364" s="33"/>
      <c r="P364" s="19"/>
    </row>
    <row r="365" spans="1:16" ht="34.5" customHeight="1" thickBot="1">
      <c r="A365" s="29">
        <v>360</v>
      </c>
      <c r="B365" s="92" t="s">
        <v>430</v>
      </c>
      <c r="C365" s="92" t="s">
        <v>815</v>
      </c>
      <c r="D365" s="59"/>
      <c r="E365" s="38"/>
      <c r="F365" s="30"/>
      <c r="G365" s="70" t="s">
        <v>4</v>
      </c>
      <c r="H365" s="42">
        <v>9</v>
      </c>
      <c r="I365" s="31"/>
      <c r="J365" s="32">
        <f t="shared" si="15"/>
        <v>0</v>
      </c>
      <c r="K365" s="32">
        <f t="shared" si="16"/>
        <v>0</v>
      </c>
      <c r="L365" s="32">
        <f t="shared" si="17"/>
        <v>0</v>
      </c>
      <c r="M365" s="33"/>
      <c r="P365" s="19"/>
    </row>
    <row r="366" spans="1:16" ht="34.5" customHeight="1" thickBot="1">
      <c r="A366" s="29">
        <v>361</v>
      </c>
      <c r="B366" s="92" t="s">
        <v>431</v>
      </c>
      <c r="C366" s="92" t="s">
        <v>816</v>
      </c>
      <c r="D366" s="56"/>
      <c r="E366" s="38"/>
      <c r="F366" s="30"/>
      <c r="G366" s="45" t="s">
        <v>4</v>
      </c>
      <c r="H366" s="39">
        <v>2</v>
      </c>
      <c r="I366" s="31"/>
      <c r="J366" s="32">
        <f t="shared" si="15"/>
        <v>0</v>
      </c>
      <c r="K366" s="32">
        <f t="shared" si="16"/>
        <v>0</v>
      </c>
      <c r="L366" s="32">
        <f t="shared" si="17"/>
        <v>0</v>
      </c>
      <c r="M366" s="33"/>
      <c r="P366" s="19"/>
    </row>
    <row r="367" spans="1:16" ht="41.25" customHeight="1" thickBot="1">
      <c r="A367" s="29">
        <v>362</v>
      </c>
      <c r="B367" s="92" t="s">
        <v>432</v>
      </c>
      <c r="C367" s="92" t="s">
        <v>817</v>
      </c>
      <c r="D367" s="58"/>
      <c r="E367" s="38"/>
      <c r="F367" s="30"/>
      <c r="G367" s="45" t="s">
        <v>4</v>
      </c>
      <c r="H367" s="73">
        <v>5</v>
      </c>
      <c r="I367" s="31"/>
      <c r="J367" s="32">
        <f t="shared" si="15"/>
        <v>0</v>
      </c>
      <c r="K367" s="32">
        <f t="shared" si="16"/>
        <v>0</v>
      </c>
      <c r="L367" s="32">
        <f t="shared" si="17"/>
        <v>0</v>
      </c>
      <c r="M367" s="33"/>
      <c r="P367" s="19"/>
    </row>
    <row r="368" spans="1:16" ht="34.5" customHeight="1" thickBot="1">
      <c r="A368" s="29">
        <v>363</v>
      </c>
      <c r="B368" s="92" t="s">
        <v>433</v>
      </c>
      <c r="C368" s="92" t="s">
        <v>818</v>
      </c>
      <c r="D368" s="62" t="s">
        <v>66</v>
      </c>
      <c r="E368" s="38"/>
      <c r="F368" s="30"/>
      <c r="G368" s="70" t="s">
        <v>4</v>
      </c>
      <c r="H368" s="42">
        <v>2.5</v>
      </c>
      <c r="I368" s="31"/>
      <c r="J368" s="32">
        <f t="shared" si="15"/>
        <v>0</v>
      </c>
      <c r="K368" s="32">
        <f t="shared" si="16"/>
        <v>0</v>
      </c>
      <c r="L368" s="32">
        <f t="shared" si="17"/>
        <v>0</v>
      </c>
      <c r="M368" s="33"/>
      <c r="P368" s="19"/>
    </row>
    <row r="369" spans="1:16" ht="34.5" customHeight="1" thickBot="1">
      <c r="A369" s="29">
        <v>364</v>
      </c>
      <c r="B369" s="92" t="s">
        <v>434</v>
      </c>
      <c r="C369" s="92" t="s">
        <v>819</v>
      </c>
      <c r="D369" s="63" t="s">
        <v>70</v>
      </c>
      <c r="E369" s="38"/>
      <c r="F369" s="30"/>
      <c r="G369" s="45" t="s">
        <v>89</v>
      </c>
      <c r="H369" s="40">
        <v>5</v>
      </c>
      <c r="I369" s="31"/>
      <c r="J369" s="32">
        <f t="shared" si="15"/>
        <v>0</v>
      </c>
      <c r="K369" s="32">
        <f t="shared" si="16"/>
        <v>0</v>
      </c>
      <c r="L369" s="32">
        <f t="shared" si="17"/>
        <v>0</v>
      </c>
      <c r="M369" s="33"/>
      <c r="P369" s="19"/>
    </row>
    <row r="370" spans="1:16" ht="34.5" customHeight="1" thickBot="1">
      <c r="A370" s="29">
        <v>365</v>
      </c>
      <c r="B370" s="92" t="s">
        <v>435</v>
      </c>
      <c r="C370" s="115" t="s">
        <v>820</v>
      </c>
      <c r="D370" s="61" t="s">
        <v>62</v>
      </c>
      <c r="E370" s="38"/>
      <c r="F370" s="30"/>
      <c r="G370" s="44" t="s">
        <v>83</v>
      </c>
      <c r="H370" s="72">
        <v>5</v>
      </c>
      <c r="I370" s="31"/>
      <c r="J370" s="32">
        <f t="shared" si="15"/>
        <v>0</v>
      </c>
      <c r="K370" s="32">
        <f t="shared" si="16"/>
        <v>0</v>
      </c>
      <c r="L370" s="32">
        <f t="shared" si="17"/>
        <v>0</v>
      </c>
      <c r="M370" s="33"/>
      <c r="P370" s="19"/>
    </row>
    <row r="371" spans="1:16" ht="34.5" customHeight="1" thickBot="1">
      <c r="A371" s="29">
        <v>366</v>
      </c>
      <c r="B371" s="114" t="s">
        <v>436</v>
      </c>
      <c r="C371" s="92" t="s">
        <v>821</v>
      </c>
      <c r="D371" s="56" t="s">
        <v>66</v>
      </c>
      <c r="E371" s="38"/>
      <c r="F371" s="30"/>
      <c r="G371" s="39" t="s">
        <v>14</v>
      </c>
      <c r="H371" s="39">
        <v>250</v>
      </c>
      <c r="I371" s="31"/>
      <c r="J371" s="32">
        <f t="shared" si="15"/>
        <v>0</v>
      </c>
      <c r="K371" s="32">
        <f t="shared" si="16"/>
        <v>0</v>
      </c>
      <c r="L371" s="32">
        <f t="shared" si="17"/>
        <v>0</v>
      </c>
      <c r="M371" s="33"/>
      <c r="P371" s="19"/>
    </row>
    <row r="372" spans="1:16" ht="34.5" customHeight="1" thickBot="1">
      <c r="A372" s="29">
        <v>367</v>
      </c>
      <c r="B372" s="92" t="s">
        <v>437</v>
      </c>
      <c r="C372" s="92" t="s">
        <v>822</v>
      </c>
      <c r="D372" s="56" t="s">
        <v>71</v>
      </c>
      <c r="E372" s="38"/>
      <c r="F372" s="30"/>
      <c r="G372" s="39" t="s">
        <v>10</v>
      </c>
      <c r="H372" s="39">
        <v>2</v>
      </c>
      <c r="I372" s="31"/>
      <c r="J372" s="32">
        <f t="shared" si="15"/>
        <v>0</v>
      </c>
      <c r="K372" s="32">
        <f t="shared" si="16"/>
        <v>0</v>
      </c>
      <c r="L372" s="32">
        <f t="shared" si="17"/>
        <v>0</v>
      </c>
      <c r="M372" s="33"/>
      <c r="P372" s="19"/>
    </row>
    <row r="373" spans="1:16" ht="34.5" customHeight="1" thickBot="1">
      <c r="A373" s="29">
        <v>368</v>
      </c>
      <c r="B373" s="114" t="s">
        <v>438</v>
      </c>
      <c r="C373" s="92" t="s">
        <v>823</v>
      </c>
      <c r="D373" s="61" t="s">
        <v>62</v>
      </c>
      <c r="E373" s="38"/>
      <c r="F373" s="30"/>
      <c r="G373" s="44" t="s">
        <v>83</v>
      </c>
      <c r="H373" s="72">
        <v>30</v>
      </c>
      <c r="I373" s="31"/>
      <c r="J373" s="32">
        <f t="shared" si="15"/>
        <v>0</v>
      </c>
      <c r="K373" s="32">
        <f t="shared" si="16"/>
        <v>0</v>
      </c>
      <c r="L373" s="32">
        <f t="shared" si="17"/>
        <v>0</v>
      </c>
      <c r="M373" s="33"/>
      <c r="P373" s="19"/>
    </row>
    <row r="374" spans="1:16" ht="34.5" customHeight="1" thickBot="1">
      <c r="A374" s="29">
        <v>369</v>
      </c>
      <c r="B374" s="92" t="s">
        <v>31</v>
      </c>
      <c r="C374" s="92"/>
      <c r="D374" s="61" t="s">
        <v>62</v>
      </c>
      <c r="E374" s="38"/>
      <c r="F374" s="30"/>
      <c r="G374" s="44" t="s">
        <v>83</v>
      </c>
      <c r="H374" s="72">
        <v>1</v>
      </c>
      <c r="I374" s="31"/>
      <c r="J374" s="32">
        <f t="shared" si="15"/>
        <v>0</v>
      </c>
      <c r="K374" s="32">
        <f t="shared" si="16"/>
        <v>0</v>
      </c>
      <c r="L374" s="32">
        <f t="shared" si="17"/>
        <v>0</v>
      </c>
      <c r="M374" s="33"/>
      <c r="P374" s="19"/>
    </row>
    <row r="375" spans="1:16" ht="34.5" customHeight="1" thickBot="1">
      <c r="A375" s="29">
        <v>370</v>
      </c>
      <c r="B375" s="92" t="s">
        <v>33</v>
      </c>
      <c r="C375" s="92"/>
      <c r="D375" s="60" t="s">
        <v>67</v>
      </c>
      <c r="E375" s="38"/>
      <c r="F375" s="30"/>
      <c r="G375" s="43" t="s">
        <v>90</v>
      </c>
      <c r="H375" s="43">
        <v>1</v>
      </c>
      <c r="I375" s="31"/>
      <c r="J375" s="32">
        <f t="shared" si="15"/>
        <v>0</v>
      </c>
      <c r="K375" s="32">
        <f t="shared" si="16"/>
        <v>0</v>
      </c>
      <c r="L375" s="32">
        <f t="shared" si="17"/>
        <v>0</v>
      </c>
      <c r="M375" s="33"/>
      <c r="P375" s="19"/>
    </row>
    <row r="376" spans="1:16" ht="34.5" customHeight="1" thickBot="1">
      <c r="A376" s="29">
        <v>371</v>
      </c>
      <c r="B376" s="92" t="s">
        <v>439</v>
      </c>
      <c r="C376" s="92"/>
      <c r="D376" s="56"/>
      <c r="E376" s="38"/>
      <c r="F376" s="30"/>
      <c r="G376" s="39" t="s">
        <v>15</v>
      </c>
      <c r="H376" s="39">
        <v>1</v>
      </c>
      <c r="I376" s="31"/>
      <c r="J376" s="32">
        <f t="shared" si="15"/>
        <v>0</v>
      </c>
      <c r="K376" s="32">
        <f t="shared" si="16"/>
        <v>0</v>
      </c>
      <c r="L376" s="32">
        <f t="shared" si="17"/>
        <v>0</v>
      </c>
      <c r="M376" s="33"/>
      <c r="P376" s="19"/>
    </row>
    <row r="377" spans="1:16" ht="34.5" customHeight="1" thickBot="1">
      <c r="A377" s="29">
        <v>372</v>
      </c>
      <c r="B377" s="92" t="s">
        <v>440</v>
      </c>
      <c r="C377" s="92"/>
      <c r="D377" s="56"/>
      <c r="E377" s="38"/>
      <c r="F377" s="30"/>
      <c r="G377" s="39" t="s">
        <v>83</v>
      </c>
      <c r="H377" s="39">
        <v>10</v>
      </c>
      <c r="I377" s="31"/>
      <c r="J377" s="32">
        <f t="shared" si="15"/>
        <v>0</v>
      </c>
      <c r="K377" s="32">
        <f t="shared" si="16"/>
        <v>0</v>
      </c>
      <c r="L377" s="32">
        <f t="shared" si="17"/>
        <v>0</v>
      </c>
      <c r="M377" s="33"/>
      <c r="P377" s="19"/>
    </row>
    <row r="378" spans="1:16" ht="34.5" customHeight="1" thickBot="1">
      <c r="A378" s="29">
        <v>373</v>
      </c>
      <c r="B378" s="126" t="s">
        <v>441</v>
      </c>
      <c r="C378" s="126"/>
      <c r="D378" s="57"/>
      <c r="E378" s="38"/>
      <c r="F378" s="30"/>
      <c r="G378" s="45" t="s">
        <v>14</v>
      </c>
      <c r="H378" s="40">
        <v>200</v>
      </c>
      <c r="I378" s="31"/>
      <c r="J378" s="32">
        <f t="shared" si="15"/>
        <v>0</v>
      </c>
      <c r="K378" s="32">
        <f t="shared" si="16"/>
        <v>0</v>
      </c>
      <c r="L378" s="32">
        <f t="shared" si="17"/>
        <v>0</v>
      </c>
      <c r="M378" s="33"/>
      <c r="P378" s="19"/>
    </row>
    <row r="379" spans="1:16" ht="34.5" customHeight="1" thickBot="1">
      <c r="A379" s="29">
        <v>374</v>
      </c>
      <c r="B379" s="92" t="s">
        <v>442</v>
      </c>
      <c r="C379" s="92">
        <v>57</v>
      </c>
      <c r="D379" s="56"/>
      <c r="E379" s="38"/>
      <c r="F379" s="30"/>
      <c r="G379" s="39" t="s">
        <v>91</v>
      </c>
      <c r="H379" s="39">
        <v>1</v>
      </c>
      <c r="I379" s="31"/>
      <c r="J379" s="32">
        <f t="shared" si="15"/>
        <v>0</v>
      </c>
      <c r="K379" s="32">
        <f t="shared" si="16"/>
        <v>0</v>
      </c>
      <c r="L379" s="32">
        <f t="shared" si="17"/>
        <v>0</v>
      </c>
      <c r="M379" s="33"/>
      <c r="P379" s="19"/>
    </row>
    <row r="380" spans="1:16" ht="34.5" customHeight="1" thickBot="1">
      <c r="A380" s="29">
        <v>375</v>
      </c>
      <c r="B380" s="88" t="s">
        <v>443</v>
      </c>
      <c r="C380" s="164"/>
      <c r="D380" s="64"/>
      <c r="E380" s="38"/>
      <c r="F380" s="30"/>
      <c r="G380" s="39" t="s">
        <v>83</v>
      </c>
      <c r="H380" s="74">
        <v>35</v>
      </c>
      <c r="I380" s="31"/>
      <c r="J380" s="32">
        <f t="shared" si="15"/>
        <v>0</v>
      </c>
      <c r="K380" s="32">
        <f t="shared" si="16"/>
        <v>0</v>
      </c>
      <c r="L380" s="32">
        <f t="shared" si="17"/>
        <v>0</v>
      </c>
      <c r="M380" s="33"/>
      <c r="P380" s="19"/>
    </row>
    <row r="381" spans="1:16" ht="34.5" customHeight="1" thickBot="1">
      <c r="A381" s="29">
        <v>376</v>
      </c>
      <c r="B381" s="80" t="s">
        <v>38</v>
      </c>
      <c r="C381" s="164"/>
      <c r="D381" s="64"/>
      <c r="E381" s="38"/>
      <c r="F381" s="30"/>
      <c r="G381" s="39" t="s">
        <v>14</v>
      </c>
      <c r="H381" s="74">
        <v>100</v>
      </c>
      <c r="I381" s="31"/>
      <c r="J381" s="32">
        <f t="shared" si="15"/>
        <v>0</v>
      </c>
      <c r="K381" s="32">
        <f t="shared" si="16"/>
        <v>0</v>
      </c>
      <c r="L381" s="32">
        <f t="shared" si="17"/>
        <v>0</v>
      </c>
      <c r="M381" s="33"/>
      <c r="P381" s="19"/>
    </row>
    <row r="382" spans="1:16" ht="34.5" customHeight="1" thickBot="1">
      <c r="A382" s="29">
        <v>377</v>
      </c>
      <c r="B382" s="80" t="s">
        <v>444</v>
      </c>
      <c r="C382" s="164"/>
      <c r="D382" s="61" t="s">
        <v>62</v>
      </c>
      <c r="E382" s="38"/>
      <c r="F382" s="30"/>
      <c r="G382" s="44" t="s">
        <v>83</v>
      </c>
      <c r="H382" s="72">
        <v>35</v>
      </c>
      <c r="I382" s="31"/>
      <c r="J382" s="32">
        <f t="shared" si="15"/>
        <v>0</v>
      </c>
      <c r="K382" s="32">
        <f t="shared" si="16"/>
        <v>0</v>
      </c>
      <c r="L382" s="32">
        <f t="shared" si="17"/>
        <v>0</v>
      </c>
      <c r="M382" s="33"/>
      <c r="P382" s="19"/>
    </row>
    <row r="383" spans="1:16" ht="34.5" customHeight="1" thickBot="1">
      <c r="A383" s="29">
        <v>378</v>
      </c>
      <c r="B383" s="80" t="s">
        <v>445</v>
      </c>
      <c r="C383" s="164" t="s">
        <v>824</v>
      </c>
      <c r="D383" s="59" t="s">
        <v>66</v>
      </c>
      <c r="E383" s="38"/>
      <c r="F383" s="30"/>
      <c r="G383" s="41" t="s">
        <v>83</v>
      </c>
      <c r="H383" s="41">
        <v>28</v>
      </c>
      <c r="I383" s="31"/>
      <c r="J383" s="32">
        <f t="shared" si="15"/>
        <v>0</v>
      </c>
      <c r="K383" s="32">
        <f t="shared" si="16"/>
        <v>0</v>
      </c>
      <c r="L383" s="32">
        <f t="shared" si="17"/>
        <v>0</v>
      </c>
      <c r="M383" s="33"/>
      <c r="P383" s="19"/>
    </row>
    <row r="384" spans="1:16" ht="30" customHeight="1" thickBot="1">
      <c r="A384" s="188" t="s">
        <v>3</v>
      </c>
      <c r="B384" s="196"/>
      <c r="C384" s="196"/>
      <c r="D384" s="196"/>
      <c r="E384" s="188"/>
      <c r="F384" s="188"/>
      <c r="G384" s="188"/>
      <c r="H384" s="188"/>
      <c r="I384" s="188"/>
      <c r="J384" s="188"/>
      <c r="K384" s="189"/>
      <c r="L384" s="190">
        <f>SUM(J6:J383)</f>
        <v>0</v>
      </c>
      <c r="M384" s="190"/>
      <c r="P384" s="19"/>
    </row>
    <row r="385" spans="1:13" ht="30" customHeight="1" thickBot="1">
      <c r="A385" s="188" t="s">
        <v>0</v>
      </c>
      <c r="B385" s="188"/>
      <c r="C385" s="188"/>
      <c r="D385" s="188"/>
      <c r="E385" s="188"/>
      <c r="F385" s="188"/>
      <c r="G385" s="188"/>
      <c r="H385" s="188"/>
      <c r="I385" s="188"/>
      <c r="J385" s="188"/>
      <c r="K385" s="189"/>
      <c r="L385" s="190">
        <f>SUM(K6:K383)</f>
        <v>0</v>
      </c>
      <c r="M385" s="190"/>
    </row>
    <row r="386" spans="1:13" ht="30" customHeight="1" thickBot="1">
      <c r="A386" s="188" t="s">
        <v>16</v>
      </c>
      <c r="B386" s="188"/>
      <c r="C386" s="188"/>
      <c r="D386" s="188"/>
      <c r="E386" s="188"/>
      <c r="F386" s="188"/>
      <c r="G386" s="188"/>
      <c r="H386" s="188"/>
      <c r="I386" s="188"/>
      <c r="J386" s="188"/>
      <c r="K386" s="189"/>
      <c r="L386" s="190">
        <f>SUM(L6:L383)</f>
        <v>0</v>
      </c>
      <c r="M386" s="190"/>
    </row>
    <row r="387" spans="1:12" ht="15" customHeight="1">
      <c r="A387" s="17"/>
      <c r="B387" s="48"/>
      <c r="C387" s="65"/>
      <c r="D387" s="65"/>
      <c r="E387" s="17"/>
      <c r="F387" s="17"/>
      <c r="G387" s="17"/>
      <c r="H387" s="17"/>
      <c r="I387" s="17"/>
      <c r="J387" s="17"/>
      <c r="K387" s="18"/>
      <c r="L387" s="18"/>
    </row>
    <row r="388" spans="1:17" ht="30" customHeight="1">
      <c r="A388" s="191" t="s">
        <v>25</v>
      </c>
      <c r="B388" s="191"/>
      <c r="C388" s="191"/>
      <c r="D388" s="191"/>
      <c r="E388" s="191"/>
      <c r="F388" s="191"/>
      <c r="G388" s="191"/>
      <c r="H388" s="191"/>
      <c r="I388" s="191"/>
      <c r="J388" s="191"/>
      <c r="K388" s="191"/>
      <c r="L388" s="1"/>
      <c r="M388" s="19"/>
      <c r="O388" s="1"/>
      <c r="P388" s="19"/>
      <c r="Q388" s="1"/>
    </row>
    <row r="389" spans="1:17" ht="15" customHeight="1">
      <c r="A389" s="35"/>
      <c r="B389" s="49"/>
      <c r="C389" s="66"/>
      <c r="D389" s="66"/>
      <c r="E389" s="35"/>
      <c r="F389" s="35"/>
      <c r="G389" s="35"/>
      <c r="H389" s="35"/>
      <c r="I389" s="35"/>
      <c r="J389" s="35"/>
      <c r="K389" s="35"/>
      <c r="L389" s="1"/>
      <c r="M389" s="19"/>
      <c r="O389" s="1"/>
      <c r="P389" s="19"/>
      <c r="Q389" s="1"/>
    </row>
    <row r="390" spans="1:17" ht="30" customHeight="1">
      <c r="A390" s="191" t="s">
        <v>95</v>
      </c>
      <c r="B390" s="191"/>
      <c r="C390" s="191"/>
      <c r="D390" s="191"/>
      <c r="E390" s="191"/>
      <c r="F390" s="191"/>
      <c r="G390" s="191"/>
      <c r="H390" s="191"/>
      <c r="I390" s="191"/>
      <c r="J390" s="191"/>
      <c r="K390" s="191"/>
      <c r="L390" s="1"/>
      <c r="M390" s="19"/>
      <c r="O390" s="1"/>
      <c r="P390" s="19"/>
      <c r="Q390" s="1"/>
    </row>
    <row r="391" spans="1:17" ht="12.75">
      <c r="A391" s="5"/>
      <c r="B391" s="50"/>
      <c r="C391" s="67"/>
      <c r="D391" s="67"/>
      <c r="E391" s="3"/>
      <c r="F391" s="7"/>
      <c r="G391" s="8"/>
      <c r="H391" s="11"/>
      <c r="L391" s="1"/>
      <c r="M391" s="19"/>
      <c r="O391" s="1"/>
      <c r="P391" s="19"/>
      <c r="Q391" s="1"/>
    </row>
    <row r="392" spans="1:16" s="12" customFormat="1" ht="15.75">
      <c r="A392" s="192" t="s">
        <v>26</v>
      </c>
      <c r="B392" s="192"/>
      <c r="C392" s="192"/>
      <c r="D392" s="192"/>
      <c r="E392" s="192"/>
      <c r="F392" s="192"/>
      <c r="G392" s="192"/>
      <c r="H392" s="192"/>
      <c r="I392" s="192"/>
      <c r="J392" s="192"/>
      <c r="K392" s="192"/>
      <c r="M392" s="21"/>
      <c r="N392" s="21"/>
      <c r="P392" s="21"/>
    </row>
    <row r="393" spans="1:16" s="12" customFormat="1" ht="15.75">
      <c r="A393" s="36"/>
      <c r="B393" s="51"/>
      <c r="C393" s="68"/>
      <c r="D393" s="68"/>
      <c r="E393" s="36"/>
      <c r="F393" s="36"/>
      <c r="G393" s="36"/>
      <c r="H393" s="36"/>
      <c r="I393" s="36"/>
      <c r="J393" s="36"/>
      <c r="K393" s="36"/>
      <c r="M393" s="21"/>
      <c r="N393" s="21"/>
      <c r="P393" s="21"/>
    </row>
    <row r="394" spans="1:16" s="12" customFormat="1" ht="15.75" customHeight="1">
      <c r="A394" s="13"/>
      <c r="B394" s="52"/>
      <c r="C394" s="69"/>
      <c r="D394" s="69"/>
      <c r="E394" s="14"/>
      <c r="F394" s="185" t="s">
        <v>6</v>
      </c>
      <c r="G394" s="185"/>
      <c r="H394" s="185"/>
      <c r="I394" s="185"/>
      <c r="J394" s="185"/>
      <c r="K394" s="185"/>
      <c r="M394" s="21"/>
      <c r="N394" s="21"/>
      <c r="P394" s="21"/>
    </row>
    <row r="395" spans="1:16" s="12" customFormat="1" ht="15.75">
      <c r="A395" s="13"/>
      <c r="B395" s="52"/>
      <c r="C395" s="69"/>
      <c r="D395" s="69"/>
      <c r="E395" s="186"/>
      <c r="F395" s="22"/>
      <c r="G395" s="22"/>
      <c r="H395" s="22"/>
      <c r="I395" s="22"/>
      <c r="J395" s="22"/>
      <c r="K395" s="22"/>
      <c r="M395" s="21"/>
      <c r="N395" s="21"/>
      <c r="P395" s="21"/>
    </row>
    <row r="396" spans="1:16" s="12" customFormat="1" ht="15.75">
      <c r="A396" s="13"/>
      <c r="B396" s="52"/>
      <c r="C396" s="69"/>
      <c r="D396" s="69"/>
      <c r="E396" s="186"/>
      <c r="F396" s="22" t="s">
        <v>13</v>
      </c>
      <c r="G396" s="187" t="s">
        <v>1</v>
      </c>
      <c r="H396" s="187"/>
      <c r="I396" s="187"/>
      <c r="J396" s="187"/>
      <c r="K396" s="187"/>
      <c r="M396" s="21"/>
      <c r="N396" s="21"/>
      <c r="P396" s="21"/>
    </row>
  </sheetData>
  <sheetProtection deleteColumns="0" deleteRows="0"/>
  <mergeCells count="14">
    <mergeCell ref="A1:L2"/>
    <mergeCell ref="A3:L3"/>
    <mergeCell ref="A384:K384"/>
    <mergeCell ref="L384:M384"/>
    <mergeCell ref="A385:K385"/>
    <mergeCell ref="L385:M385"/>
    <mergeCell ref="F394:K394"/>
    <mergeCell ref="E395:E396"/>
    <mergeCell ref="G396:K396"/>
    <mergeCell ref="A386:K386"/>
    <mergeCell ref="L386:M386"/>
    <mergeCell ref="A388:K388"/>
    <mergeCell ref="A390:K390"/>
    <mergeCell ref="A392:K392"/>
  </mergeCells>
  <hyperlinks>
    <hyperlink ref="B287" r:id="rId1" display="https://www.thermofisher.com/order/catalog/product/K0821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1" r:id="rId2"/>
  <headerFooter>
    <oddFooter>&amp;CСтрана &amp;P</oddFooter>
  </headerFooter>
  <rowBreaks count="1" manualBreakCount="1">
    <brk id="101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Nikolina</cp:lastModifiedBy>
  <cp:lastPrinted>2017-05-22T11:18:00Z</cp:lastPrinted>
  <dcterms:created xsi:type="dcterms:W3CDTF">2013-07-24T11:49:32Z</dcterms:created>
  <dcterms:modified xsi:type="dcterms:W3CDTF">2020-06-25T12:00:14Z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