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hemikalije" sheetId="2" r:id="rId2"/>
  </sheets>
  <definedNames/>
  <calcPr fullCalcOnLoad="1"/>
</workbook>
</file>

<file path=xl/comments2.xml><?xml version="1.0" encoding="utf-8"?>
<comments xmlns="http://schemas.openxmlformats.org/spreadsheetml/2006/main">
  <authors>
    <author>Mira</author>
  </authors>
  <commentList>
    <comment ref="C210" authorId="0">
      <text>
        <r>
          <rPr>
            <b/>
            <sz val="9"/>
            <rFont val="Tahoma"/>
            <family val="2"/>
          </rPr>
          <t>Mira:</t>
        </r>
        <r>
          <rPr>
            <sz val="9"/>
            <rFont val="Tahoma"/>
            <family val="2"/>
          </rPr>
          <t xml:space="preserve">
PROVERITI CENU ZBOG PAKOVANJA
</t>
        </r>
      </text>
    </comment>
  </commentList>
</comments>
</file>

<file path=xl/sharedStrings.xml><?xml version="1.0" encoding="utf-8"?>
<sst xmlns="http://schemas.openxmlformats.org/spreadsheetml/2006/main" count="1428" uniqueCount="833">
  <si>
    <t>IZNOS PDV-A</t>
  </si>
  <si>
    <t>_____________________________________________________</t>
  </si>
  <si>
    <t>II - Naziv dobra</t>
  </si>
  <si>
    <t>litar</t>
  </si>
  <si>
    <t>kg</t>
  </si>
  <si>
    <t>PRILOG B  KONKURSNE DOKUMENTACIJE ZA JAVNU NABAVKU HEMIKALIJA - OBRAZAC PONUDE SA STRUKTUROM CENE - OBRAZAC 1 TAČKA 5) - OPIS PREDMETA NABAVKE HEMIKALIJA, PO PARTIJAMA</t>
  </si>
  <si>
    <t>Ovlašćeno lice ponuđača:</t>
  </si>
  <si>
    <t>III - Šifra</t>
  </si>
  <si>
    <t>pak od 5g</t>
  </si>
  <si>
    <t>pak</t>
  </si>
  <si>
    <t>pak od 100 mg</t>
  </si>
  <si>
    <t>kom</t>
  </si>
  <si>
    <t>DAPI</t>
  </si>
  <si>
    <t>ml</t>
  </si>
  <si>
    <t>Imerziono ulje</t>
  </si>
  <si>
    <t>m.p.</t>
  </si>
  <si>
    <t>SR-C50-A</t>
  </si>
  <si>
    <t>g</t>
  </si>
  <si>
    <t xml:space="preserve"> kom</t>
  </si>
  <si>
    <t>l</t>
  </si>
  <si>
    <t>set (kit)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</si>
  <si>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</si>
  <si>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</si>
  <si>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</si>
  <si>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</si>
  <si>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</si>
  <si>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</si>
  <si>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</si>
  <si>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</si>
  <si>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DNA AWAY™ Surface decontaminant; 8.5 oz. (250mL)</t>
  </si>
  <si>
    <t>Acetonitril</t>
  </si>
  <si>
    <t>PageRuler Plus</t>
  </si>
  <si>
    <t>4-bromofluorobenzene, analytical standard, 2000 μg/mL in methanol</t>
  </si>
  <si>
    <t>PHENANTHRENE-D10, 1X1ML, MEOH, 2000UG/ML</t>
  </si>
  <si>
    <t>NaBH4</t>
  </si>
  <si>
    <t xml:space="preserve">Hlorovodonična kiselina </t>
  </si>
  <si>
    <t xml:space="preserve">tetra-n-butylammonium hydroxide </t>
  </si>
  <si>
    <t>Natrijumalginat</t>
  </si>
  <si>
    <t>polietilenimin</t>
  </si>
  <si>
    <t>hidrazinmonohidrat</t>
  </si>
  <si>
    <t>Polivinilalkohol</t>
  </si>
  <si>
    <t>poli(2-etil-2-oksazolin)</t>
  </si>
  <si>
    <t>2,3,4,5-Tetrachlorophenol
analytical standard, 200 mg</t>
  </si>
  <si>
    <t>polietileniminhidrohlorid</t>
  </si>
  <si>
    <t>Blotting-Grade Blocker</t>
  </si>
  <si>
    <t>Power SYBR Green PCR Master Mix, 5 pack, Applied Biosystem</t>
  </si>
  <si>
    <t>Power SYBR Green PCR Master Mix, 10 pack, Applied Biosystem</t>
  </si>
  <si>
    <t>High Capacity cDNA Reverse Transcription Kit, Applied Biosystems</t>
  </si>
  <si>
    <t>High Capacity cDNA Reverse Transcription Kit with RNAse inhibitor, Applied Biosystems</t>
  </si>
  <si>
    <t>Quick Start™ Bradford Protein Assay Kit 1</t>
  </si>
  <si>
    <t>Fetal Bovine Serum, FBS, 500 ml</t>
  </si>
  <si>
    <t>Ham's F-12 Nutrient Mix, powder</t>
  </si>
  <si>
    <t>Acetonitrile</t>
  </si>
  <si>
    <t>Chloroform-D1, 0.03 vol.% TMS, deuteration degree min. 99.8% for NMR spectroscopy (stabilized with silver) MagniSolv™</t>
  </si>
  <si>
    <t>n-Heptane</t>
  </si>
  <si>
    <t>Tetrahydrofurane</t>
  </si>
  <si>
    <t>Diisopropyl ether, 2.5L</t>
  </si>
  <si>
    <t>Triethyl-amine</t>
  </si>
  <si>
    <t>Xho I from Xanthomonas campestris (formerly Xanthomonas holcicola)</t>
  </si>
  <si>
    <t>Nde I fom Neisseria denitrificans</t>
  </si>
  <si>
    <t>Guanidine hydrochloride</t>
  </si>
  <si>
    <t>Acetylthiocholine iodide (CAS Number 1866-15-5 ); SKU-Pack Size: 01480-1G</t>
  </si>
  <si>
    <t>Luteolin-7-O-β-D-glucuronide, 04480585-10MG</t>
  </si>
  <si>
    <t>FBS (Foetal Bovine Serum, Gamma Irradiated, Origin: South America E.U. Approved)</t>
  </si>
  <si>
    <t xml:space="preserve"> Trifluoroacetic anhydride
ReagentPlus®, ≥99%
Synonym: TFAA </t>
  </si>
  <si>
    <t>Aminoguanidine bicarbonate</t>
  </si>
  <si>
    <t>2-Methylpyridine</t>
  </si>
  <si>
    <t>Bromoethane</t>
  </si>
  <si>
    <t>Di(2-pyridyl) ketone</t>
  </si>
  <si>
    <t>Pentachlorobenzene</t>
  </si>
  <si>
    <t>1,10-fenantrolin</t>
  </si>
  <si>
    <t>4-Methylpyridine</t>
  </si>
  <si>
    <t>Chloroform</t>
  </si>
  <si>
    <t>Phenyl isothiocyanate</t>
  </si>
  <si>
    <t>Tripropylamine</t>
  </si>
  <si>
    <t>1-Bromodecane</t>
  </si>
  <si>
    <t>Naphthalene</t>
  </si>
  <si>
    <t>Ethanolamine</t>
  </si>
  <si>
    <t>1:5000 Versene</t>
  </si>
  <si>
    <t>Chloroform-D</t>
  </si>
  <si>
    <t>DMSO d6</t>
  </si>
  <si>
    <t>Deuterium oxide</t>
  </si>
  <si>
    <t>Methanol-d4</t>
  </si>
  <si>
    <t>1-Bromooctane</t>
  </si>
  <si>
    <t xml:space="preserve">TRIzol reagent </t>
  </si>
  <si>
    <t>TRIzol reagent</t>
  </si>
  <si>
    <t>Trihexylamine</t>
  </si>
  <si>
    <t>Pyrene</t>
  </si>
  <si>
    <t>Aceton 5 L</t>
  </si>
  <si>
    <t>Ter butil alkohol</t>
  </si>
  <si>
    <t>Dichlormethan Stabilised 5 L</t>
  </si>
  <si>
    <t>Dimetilsulfoksid</t>
  </si>
  <si>
    <t>Chloroform Stabilised 5 L</t>
  </si>
  <si>
    <t>Methanol 5 L</t>
  </si>
  <si>
    <t>Petrolether 40 - 60 °C 5 L</t>
  </si>
  <si>
    <t>Phosphorus oxychloride</t>
  </si>
  <si>
    <t xml:space="preserve">Hydrazine monohydrate, 98% </t>
  </si>
  <si>
    <t xml:space="preserve">n-Heksane </t>
  </si>
  <si>
    <t>Sodium fluoride
99.99% trace metals basis</t>
  </si>
  <si>
    <t>3-Chloro-2,4-pentanedione</t>
  </si>
  <si>
    <t>Urea</t>
  </si>
  <si>
    <t>Natrijum dihidrogen fosfat (NaH2PO4)</t>
  </si>
  <si>
    <t> CDNB(1-Chloro-2,4-dinitrobenzene)</t>
  </si>
  <si>
    <t>Metylene chloride</t>
  </si>
  <si>
    <t>Calcium oxide</t>
  </si>
  <si>
    <t>1-Chlorotetradecane</t>
  </si>
  <si>
    <t>Lactic acid</t>
  </si>
  <si>
    <t>Tris(hydroxymethyl)aminomethane</t>
  </si>
  <si>
    <t>Copper(II) phthalocyanine
β-form, Dye content 90 %</t>
  </si>
  <si>
    <t>1,10-Dichlorodecane</t>
  </si>
  <si>
    <t>Etil-acetate</t>
  </si>
  <si>
    <t>Mercury Standard for ICP</t>
  </si>
  <si>
    <t>Trifluorosircetna kiselina</t>
  </si>
  <si>
    <t>1,2-Dichloroethane</t>
  </si>
  <si>
    <t>Thionyl chloride</t>
  </si>
  <si>
    <t>ACETAMIPRID, PESTANAL®, analytical standard</t>
  </si>
  <si>
    <t>Quercetin hydrate, CAS Number: 849061-97-8</t>
  </si>
  <si>
    <t xml:space="preserve">2,4-DINITROPHENOL PESTANAL, PESTANAL®, analytical standard </t>
  </si>
  <si>
    <t>Acetonitrile, CHROMASOLV®, for HPLC, gradient grade, ≥99.9%</t>
  </si>
  <si>
    <t>Methanol</t>
  </si>
  <si>
    <t>H2O2 - Hydrogen peroxide solution, 35 wt.-% in H2O, 11.6 M</t>
  </si>
  <si>
    <t>Magnezijum hlorid, tehnički</t>
  </si>
  <si>
    <t>1,8-Dichlorooctane</t>
  </si>
  <si>
    <t xml:space="preserve">Poly(vinyl alcohol), CAS Number 9002-89-5 </t>
  </si>
  <si>
    <t>Cadmium Standard for ICP</t>
  </si>
  <si>
    <t xml:space="preserve">1,3,5-Trichlorobenzene
PESTANAL®, analytical standard </t>
  </si>
  <si>
    <t xml:space="preserve">1,2,4-Trichlorobenzene
PESTANAL®, analytical standard </t>
  </si>
  <si>
    <t>Bis(2-ethylhexyl)phtalate, PESTANAL, DEHP</t>
  </si>
  <si>
    <t xml:space="preserve"> 1,2,3-Trichlorobenzene
PESTANAL®, analytical standard </t>
  </si>
  <si>
    <t>Sodium trifluoromethanesulfonate</t>
  </si>
  <si>
    <t>Trichloroacetic acid (TCA)</t>
  </si>
  <si>
    <t>Thiacloprid, PESTANAL®, analytical standard, CAS Number 111988-49-9 , 100 MG</t>
  </si>
  <si>
    <t>Boja za gelove ROTI-GELSTAIN</t>
  </si>
  <si>
    <t>Aminoguanidine hydrochloride</t>
  </si>
  <si>
    <t>Gallic acid monohydrate</t>
  </si>
  <si>
    <t xml:space="preserve">Tetrahydrofuran, CAS Number 109-99-9 </t>
  </si>
  <si>
    <t>Bisphenol A, certified reference material, TraceCERT®</t>
  </si>
  <si>
    <t>Sodium orthovanadate
99.98% trace metals basis</t>
  </si>
  <si>
    <t>Alachlor PESTANAL</t>
  </si>
  <si>
    <t>Amitraz</t>
  </si>
  <si>
    <t>Carbendazim</t>
  </si>
  <si>
    <t>DIMETHOATE, PESTANAL®, analytical standard</t>
  </si>
  <si>
    <t>Mancozeb</t>
  </si>
  <si>
    <t>Maneb</t>
  </si>
  <si>
    <t>Fludioxonil, CAS Number: 131341-86-1</t>
  </si>
  <si>
    <t>Clomazone, CAS Number: 81777-89-1</t>
  </si>
  <si>
    <t>Pyrasulfotole, CAS Number 365400-11-9</t>
  </si>
  <si>
    <t>Triethylamine</t>
  </si>
  <si>
    <t>Dimethyl sulfide</t>
  </si>
  <si>
    <t xml:space="preserve"> Folin-Ciocalteu´s reagens</t>
  </si>
  <si>
    <t>Fumaric acid</t>
  </si>
  <si>
    <t xml:space="preserve">Pentachlorophenol
analytical standard </t>
  </si>
  <si>
    <t>D(+)-Raffinose pentahydrate</t>
  </si>
  <si>
    <t>L-Glutamine Solution 200 mM
29.23 mg/mL in saline, solution, suitable for cell culture, 59202C-100ML</t>
  </si>
  <si>
    <t>Chlorophenol Red-β-D-galactopyranoside</t>
  </si>
  <si>
    <t>D-Sorbitol</t>
  </si>
  <si>
    <t>3-Chloro-6-hydrazinopyridazine</t>
  </si>
  <si>
    <t>H3PO4</t>
  </si>
  <si>
    <t>Izopropanol</t>
  </si>
  <si>
    <t>Kalijum-hlorid (KCl)</t>
  </si>
  <si>
    <t>Natrijum hidrogenkarbonat (NaHCO3)</t>
  </si>
  <si>
    <t>1,4-Dithiothreitol</t>
  </si>
  <si>
    <t>Natrijumazid</t>
  </si>
  <si>
    <t xml:space="preserve">O-(2,3,4,5,6-Pentafluorobenzyl)hydroxylamine hydrochloride
for GC derivatization </t>
  </si>
  <si>
    <t>Zinc chloride
anhydrous, free-flowing, Redi-Dri™, reagent grade, ≥98%</t>
  </si>
  <si>
    <t>Sodium sulfate anhydrous</t>
  </si>
  <si>
    <t xml:space="preserve">Poly(vinyl chloride), CAS Number 9002-86-2 </t>
  </si>
  <si>
    <t>C6 Ceramide (d18:1/6:0)</t>
  </si>
  <si>
    <t>Tributylamine</t>
  </si>
  <si>
    <t>Galna kiselina</t>
  </si>
  <si>
    <t>Aceton</t>
  </si>
  <si>
    <t>Heksan</t>
  </si>
  <si>
    <t>Metanol</t>
  </si>
  <si>
    <t>Metilen hlorid</t>
  </si>
  <si>
    <t>Natrijum-hlorid (NaCl)</t>
  </si>
  <si>
    <t>Saharoza</t>
  </si>
  <si>
    <t>Pentan</t>
  </si>
  <si>
    <t>Natrijum-hidroksid (NaOH)</t>
  </si>
  <si>
    <t>2-Acetylpyridine</t>
  </si>
  <si>
    <t xml:space="preserve">Bovine Serum Albumin </t>
  </si>
  <si>
    <t>Adenosine 5′-triphosphate disodium salt hydrate</t>
  </si>
  <si>
    <t>2-Amino-1-butanol</t>
  </si>
  <si>
    <t>Acetylsalicylic acid</t>
  </si>
  <si>
    <t>Antibiotic Antimycotic Solution (100×), Stabilized
with 10,000 units penicillin, 10 mg streptomycin and 25 μg amphotericin B per mL, sterile-filtered, BioReagent, suitable for cell culture, A5955-100ML</t>
  </si>
  <si>
    <t>(±)-3-Amino-1,2-propanediol</t>
  </si>
  <si>
    <t>3-Amino-1-propanol</t>
  </si>
  <si>
    <t>Agarose-For routine use</t>
  </si>
  <si>
    <t xml:space="preserve">NADPH Tetrasodium salt </t>
  </si>
  <si>
    <t>DEPC-Treated Water</t>
  </si>
  <si>
    <t xml:space="preserve">Bromfenol blue </t>
  </si>
  <si>
    <t>4-bromobenzaldehid</t>
  </si>
  <si>
    <t>1-Bromododecane</t>
  </si>
  <si>
    <t>Citric acid</t>
  </si>
  <si>
    <t xml:space="preserve">Choline chloride </t>
  </si>
  <si>
    <t>Chloroacetonitrile</t>
  </si>
  <si>
    <t>4-Chlorobutyronitrile</t>
  </si>
  <si>
    <t>Cyclobenzaprine hydrochloride, CAS Number 6202-23-9</t>
  </si>
  <si>
    <t xml:space="preserve">Ceftriaxone disodium salt hemi(heptahydrate), CAS Number 104376-79-6 </t>
  </si>
  <si>
    <t>3-Chloropropionitrile</t>
  </si>
  <si>
    <t>2-Chloropyridine</t>
  </si>
  <si>
    <t>DMEM AQMEDIA, 6X500 ml</t>
  </si>
  <si>
    <t>DMSO – HYBRI MAX, 100 ml</t>
  </si>
  <si>
    <t>Dimetilsulfoksid (DMSO), Hybri-MaxÒ, sterilan</t>
  </si>
  <si>
    <t>Dimetilsulfoksid (DMSO)</t>
  </si>
  <si>
    <t>dimetilformaid</t>
  </si>
  <si>
    <t>1,6-Dichlorohexane</t>
  </si>
  <si>
    <t>3,5-dihlorphenol</t>
  </si>
  <si>
    <t>1,6-dichloropyridazine</t>
  </si>
  <si>
    <t>Medijum za kulturu celija DMEM, kat. Broj  D8437-6x500ml</t>
  </si>
  <si>
    <t xml:space="preserve">Dulbecco’s Modified Eagle’s Medium / Nutrient Mixture F-12 Ham (DMEM/F12) </t>
  </si>
  <si>
    <t xml:space="preserve">Doxycycline hyclate, CAS Number 24390-14-5 </t>
  </si>
  <si>
    <t>Ethyl 2-chloroacetoacetate</t>
  </si>
  <si>
    <t>etilendiamin</t>
  </si>
  <si>
    <t>EDTA</t>
  </si>
  <si>
    <t>Fetal Bovine Serum, Research Grade
non-USA origin, sterile-filtered, suitable for cell culture, F0804-500ML</t>
  </si>
  <si>
    <t>Iron(III) nitrate nonahydrate ≥98%</t>
  </si>
  <si>
    <t>Folan akisleina</t>
  </si>
  <si>
    <t>Fluoranthene</t>
  </si>
  <si>
    <t>Foetal Bovine Serum, kat. Br. F9665, Sigma</t>
  </si>
  <si>
    <t>Fetal Bovine Serum Advanced, Heat Inactivated, Collected in South America</t>
  </si>
  <si>
    <t>L-Glutathione reduced
≥98.0%</t>
  </si>
  <si>
    <t>Genistein</t>
  </si>
  <si>
    <t>galna kiselina</t>
  </si>
  <si>
    <t>L-glutamine solution 200 mM</t>
  </si>
  <si>
    <t xml:space="preserve">Gemfibrozil, CAS Number 25812-30-0 </t>
  </si>
  <si>
    <t>HiTrap Desalting, GE Healthcare, 29-0486-84,  pak of5 mL</t>
  </si>
  <si>
    <t>2-Hydrazinopyridine</t>
  </si>
  <si>
    <t>Hydralazine hydrochloride</t>
  </si>
  <si>
    <t>HEPES ≥99.5% (titration) (Sigma)</t>
  </si>
  <si>
    <t>Hepes, cell culture tested</t>
  </si>
  <si>
    <t>Histamin</t>
  </si>
  <si>
    <t>L-Histidine ReagentPlus®, ≥99% (TLC) (Sigma-Aldrich)</t>
  </si>
  <si>
    <t>Adenosin-5'-triphosphate disodium salt</t>
  </si>
  <si>
    <t>1-butil-3-metilimidazolijum chloride [bmim]Cl</t>
  </si>
  <si>
    <t>1-etil-3-metilimidazolijum bis(trifluorometilsulfonil)imid [emim][NTf2]</t>
  </si>
  <si>
    <t>1-etil-3-metilimidazolijum chloride [emim]Cl</t>
  </si>
  <si>
    <t>1,3-dimetilimidazolijum bis(trifluorometilsulfonil)imid [mmim][NTf2]</t>
  </si>
  <si>
    <t>Perchloric acid (PCA)</t>
  </si>
  <si>
    <t>Lithium bis(perfluoroethylsulfonyl)imide</t>
  </si>
  <si>
    <t>DNase I (RNase-free)</t>
  </si>
  <si>
    <t>MEM - medium za humane hepatoma ćelije, HepG2</t>
  </si>
  <si>
    <t>Thiazolyl Blue Tetrazolium Bromide (MTT) cell culture tested</t>
  </si>
  <si>
    <t>MEM Non-essential Amino Acid Solution (100×), without L-glutamine, liquid, sterile-filtered, BioReagent, suitable for cell culture</t>
  </si>
  <si>
    <t>Glucocorticoid Receptor Antibody (BuGR2)</t>
  </si>
  <si>
    <t xml:space="preserve">Nimesulide, CAS Number 51803-78-2 </t>
  </si>
  <si>
    <t>β-Nicotinamide adenine dinucleotide hydrate</t>
  </si>
  <si>
    <t xml:space="preserve">Nadolol, CAS Number 42200-33-9 </t>
  </si>
  <si>
    <t>LAL Chromogenic Endotoxin Quantitation Kit</t>
  </si>
  <si>
    <t>Nitrotetrazolium Blue chloride</t>
  </si>
  <si>
    <t>CRM sediment- trace element on fresh water sediment</t>
  </si>
  <si>
    <t>Ouabain octahydrate</t>
  </si>
  <si>
    <t>KH2PO4</t>
  </si>
  <si>
    <t>Di-natrijum hidrogen fosfat (Na2HPO4)</t>
  </si>
  <si>
    <t xml:space="preserve"> Pindolol, CAS Number 13523-86-9 </t>
  </si>
  <si>
    <t>Phenanthrene</t>
  </si>
  <si>
    <t>Sodium pyruvate</t>
  </si>
  <si>
    <t>3-Methylpyridine</t>
  </si>
  <si>
    <t>PEN/STREP rastvor</t>
  </si>
  <si>
    <t>Phenol, equilibrated</t>
  </si>
  <si>
    <t>KOH pellets</t>
  </si>
  <si>
    <t xml:space="preserve">Protein Phosphatase-1 Catalytic Subunit, α-Isoform, Rabbit expresed in E. coli            </t>
  </si>
  <si>
    <t>AciI</t>
  </si>
  <si>
    <t>BsaHI</t>
  </si>
  <si>
    <t>HpyCH4IV</t>
  </si>
  <si>
    <t>RNAlater®</t>
  </si>
  <si>
    <t>Retinoic acid</t>
  </si>
  <si>
    <t>Medijum za kulturu RPMI 1640, kat. Broj  R4130-10x1L</t>
  </si>
  <si>
    <t>Rhodamine B                                                         ≥95% (HPLC)</t>
  </si>
  <si>
    <t>Certified Reference Material, PAHs, PCBs and Pesticides in Fresh water Sediment (CNS391-50g), Fluka</t>
  </si>
  <si>
    <t>Natrijum-acetat *3H20</t>
  </si>
  <si>
    <t>Natrijum-hidroksid</t>
  </si>
  <si>
    <t>goat anti-mouse IgG-HRP, 200 µg in 0.5 ml volume</t>
  </si>
  <si>
    <t>PCNA Antibody (F-2), mouse monoclonal IgG2a,  200 µg/ml</t>
  </si>
  <si>
    <t>Taurine</t>
  </si>
  <si>
    <t>2,4,6-Tris(2-pyridyl)-s-triazine</t>
  </si>
  <si>
    <t>Theophylline</t>
  </si>
  <si>
    <t>Trizma hydrochloride - reagent grade, ≥99.0% (redox titration), crystalline</t>
  </si>
  <si>
    <t>2-Thiobarbituric acid</t>
  </si>
  <si>
    <t>Trichloroacetic acid - TCA</t>
  </si>
  <si>
    <t>Trypan blue</t>
  </si>
  <si>
    <t>TRI Reagent®
For processing tissues, cells cultured in monolayer or cell pellets, T9424-200ML</t>
  </si>
  <si>
    <t>Thermo Scientific Ultra Vision Hydrogen Peroxide Block</t>
  </si>
  <si>
    <t xml:space="preserve">Sodium alginate, CAS Number 9005-38-3 </t>
  </si>
  <si>
    <t>Butylated hydroxytoluene (BHT)</t>
  </si>
  <si>
    <t>Isopropanol</t>
  </si>
  <si>
    <t>D-(−)-Ribose, ≥98%</t>
  </si>
  <si>
    <t>1 kbp DNA-Ladder + gel loading buffer</t>
  </si>
  <si>
    <t>Hloroform</t>
  </si>
  <si>
    <t>Yeast Synthetic Drop-out Medium Supplements without leucine</t>
  </si>
  <si>
    <t>Yeast Synthetic Drop-out Medium Supplements without tryptophan</t>
  </si>
  <si>
    <t>Zinc sulfate heptahydrate
ReagentPlus®, ≥99.0% (Sigma-Aldrich)</t>
  </si>
  <si>
    <t>4-aminoantipirin</t>
  </si>
  <si>
    <t>96% Etanol</t>
  </si>
  <si>
    <t>Apsolutni etanol</t>
  </si>
  <si>
    <t>acetanhidrid</t>
  </si>
  <si>
    <t>Aceton, 1000 mL</t>
  </si>
  <si>
    <t>Amonijum-hidroksid</t>
  </si>
  <si>
    <t>Amonijum persulfat</t>
  </si>
  <si>
    <t>Amonijum-acetat</t>
  </si>
  <si>
    <t>amonijum-heptamolibdat- tetrahidrat</t>
  </si>
  <si>
    <t>Amonijum-hlorid, 1000 g</t>
  </si>
  <si>
    <t>Amonijum-molibdat</t>
  </si>
  <si>
    <t>antimon-kalijumtartrat-hemihidrat</t>
  </si>
  <si>
    <t>Antimony(III) chloride</t>
  </si>
  <si>
    <t>Apigenin-4',5,7-trimethylether, 1324</t>
  </si>
  <si>
    <t>Apigenin-4'-methylether (Acacetin), 1101S</t>
  </si>
  <si>
    <t>Apigenin-7-methylether (Genkwanin), 1147</t>
  </si>
  <si>
    <t>Askorbinska kiselina</t>
  </si>
  <si>
    <t>bakar (II)-sulfat pentahidrat</t>
  </si>
  <si>
    <t>Bakar(II)-nitrat</t>
  </si>
  <si>
    <t>Barijum(II)-nitrat</t>
  </si>
  <si>
    <t>Bismuth(III) nitrate pentahydrate</t>
  </si>
  <si>
    <t>Borna kiselina</t>
  </si>
  <si>
    <t>Brilliant II SYBR® Green QPCR Master Mix, High performance, ultra sensitive, brighter and faster next generation SYBR® Green QPCR master mix reagent for reliable quantification across a wide range of targets and templates. 25 µL/rxn, 600828</t>
  </si>
  <si>
    <t>Bromoform</t>
  </si>
  <si>
    <t>Calcium hydroxide</t>
  </si>
  <si>
    <t>cc Azotna kiselina, p.a.</t>
  </si>
  <si>
    <t>Koncentrovana fosforna kiselina</t>
  </si>
  <si>
    <t>Koncentrovana hlorovodonična kiselina</t>
  </si>
  <si>
    <t>Koncentrovana sumporna kiselina</t>
  </si>
  <si>
    <t>Chromium(III) chloride hexahydrate, 96%</t>
  </si>
  <si>
    <t>Cikloheksan</t>
  </si>
  <si>
    <t>Dietiletar, 900 mL</t>
  </si>
  <si>
    <t>Dihlormetan, 1000 mL</t>
  </si>
  <si>
    <t>Dinatrijum-hidrogenfosfat dihidrat</t>
  </si>
  <si>
    <t>diosmetin ( 3',5,7-Trihydroxy-4'-methoxyflavone), 1108S</t>
  </si>
  <si>
    <t>EDTA -komplekson III</t>
  </si>
  <si>
    <t>Eriohromcrno-T</t>
  </si>
  <si>
    <t>Ethanol absolute anhydrous</t>
  </si>
  <si>
    <t>Etanol – apsolutni</t>
  </si>
  <si>
    <t>Etanol 96%</t>
  </si>
  <si>
    <t>Etil-acetat, 1000 mL</t>
  </si>
  <si>
    <t>Fenol</t>
  </si>
  <si>
    <t>Fosfor(V)-oksid</t>
  </si>
  <si>
    <t>Gvozdje (III) hlorid heksa hidrat</t>
  </si>
  <si>
    <t>Hidroksilamin hidrohlorid</t>
  </si>
  <si>
    <t>Hloroform, 1000 mL</t>
  </si>
  <si>
    <t>hromsumporna kiselina</t>
  </si>
  <si>
    <t>huminska kiselina</t>
  </si>
  <si>
    <t>Izoamil alkohol</t>
  </si>
  <si>
    <t>Jod</t>
  </si>
  <si>
    <t>Kalcijum-hlorid</t>
  </si>
  <si>
    <t>Kalcijum karbonat</t>
  </si>
  <si>
    <t>Kalijum - hidrogensulfat</t>
  </si>
  <si>
    <t>Kalijum antimonil tartarat</t>
  </si>
  <si>
    <t>Kalijum dihidrofenfosfat</t>
  </si>
  <si>
    <t>Kalijum heksacijano ferat tri</t>
  </si>
  <si>
    <t>Kalijum hidroksid pa</t>
  </si>
  <si>
    <t>Kalijum jodid</t>
  </si>
  <si>
    <t>Kalijum natrijum tartarat</t>
  </si>
  <si>
    <t>Kalijum-hidrogenftalat, p.a.</t>
  </si>
  <si>
    <t>kalijum-karbonat</t>
  </si>
  <si>
    <t>Lead(II) nitrate</t>
  </si>
  <si>
    <t>Limunska  kiselina</t>
  </si>
  <si>
    <t>Luteolin tetramethylether, 1275</t>
  </si>
  <si>
    <t>Luteolin-3'-methylether (Chrysoeriol), 1104S</t>
  </si>
  <si>
    <t>Luteolin-4'-O-glucoside, 1083</t>
  </si>
  <si>
    <t>Magnezijum hlorid heksa hidrat</t>
  </si>
  <si>
    <t>Magnezijumova traka</t>
  </si>
  <si>
    <t>Metanol, 1000 mL</t>
  </si>
  <si>
    <t>Metanol, anhidrovani, 1000 mL</t>
  </si>
  <si>
    <t>metil oranž</t>
  </si>
  <si>
    <t>Metil terc butil etar</t>
  </si>
  <si>
    <t>N,N-dimetilformamid</t>
  </si>
  <si>
    <t>Na-acetat trihidrat</t>
  </si>
  <si>
    <t>Natrijum-acetat anhidrovani</t>
  </si>
  <si>
    <t>Natrijum bor hidrid</t>
  </si>
  <si>
    <t>Natrijum-hidrogenkarbonat</t>
  </si>
  <si>
    <t>Natrijum hidroksid</t>
  </si>
  <si>
    <t>Natrijum hlorid p.a.</t>
  </si>
  <si>
    <t>Natrijum karbonat</t>
  </si>
  <si>
    <t>Natrijum sulfat</t>
  </si>
  <si>
    <t>Natrijum tiosulfat pentahidrat</t>
  </si>
  <si>
    <t>N-heksan</t>
  </si>
  <si>
    <t>n-Heksan, 1000 mL</t>
  </si>
  <si>
    <t>Nikal(II)-nitrat</t>
  </si>
  <si>
    <t>nukleotidni prajmeri</t>
  </si>
  <si>
    <t>Petroletar, 40-70 C, p.a., 1000 mL</t>
  </si>
  <si>
    <t>Piridin</t>
  </si>
  <si>
    <t>Scutellarein, 1334S</t>
  </si>
  <si>
    <t>Silikonsko ulje</t>
  </si>
  <si>
    <t>Sirćetna kiselina (CH3COOH)</t>
  </si>
  <si>
    <t>Skrob</t>
  </si>
  <si>
    <t>Srebro-nitrat</t>
  </si>
  <si>
    <t>Tehnička hlorovodonična kiselina, 25%</t>
  </si>
  <si>
    <t>Tin(II) chloride dihydrate</t>
  </si>
  <si>
    <t>Toluen, 1000 mL</t>
  </si>
  <si>
    <t>Vodonik peroksid 30%</t>
  </si>
  <si>
    <t>živa(II)sulfat</t>
  </si>
  <si>
    <t>Anizole</t>
  </si>
  <si>
    <t xml:space="preserve">Iodine 99.999% trace metals basis (Aldrich) </t>
  </si>
  <si>
    <t>TiO2,Titanium  IV oxide, rutile, nanopowder,99.5% trace metals basis</t>
  </si>
  <si>
    <t xml:space="preserve">Poly(methyl methacrylate)
average Mw ~350,000 by GPC
</t>
  </si>
  <si>
    <t>Hellmanex™ III, sredstvo za čišćenje staklenih supstrata</t>
  </si>
  <si>
    <t>Conc.nitric acid,       cc HNO3</t>
  </si>
  <si>
    <t>Cc HCl 36%</t>
  </si>
  <si>
    <t>KMnO4</t>
  </si>
  <si>
    <t>Cc H2SO4</t>
  </si>
  <si>
    <t>Sodium-hydroxide</t>
  </si>
  <si>
    <t>Potassium hydroxide, flake 85%</t>
  </si>
  <si>
    <t>MoO3, molybdenum oxide</t>
  </si>
  <si>
    <t xml:space="preserve"> Antimony shot, 1-3mm (0.04-0.1in), Puratronic®, 99.9999% (metals basis)</t>
  </si>
  <si>
    <t>Lithium iodide , ultra dry , 99.999 %</t>
  </si>
  <si>
    <t>Arsenic (III) sulphide, metal basis, 99.999 %</t>
  </si>
  <si>
    <t>Bi2O3</t>
  </si>
  <si>
    <t>Sr resin, 100-500μm, column</t>
  </si>
  <si>
    <t>9017</t>
  </si>
  <si>
    <t>1.04365.2500</t>
  </si>
  <si>
    <t>1.08114.2500</t>
  </si>
  <si>
    <t>8.00866.2500</t>
  </si>
  <si>
    <t>8.08352.1000</t>
  </si>
  <si>
    <t>0037.3</t>
  </si>
  <si>
    <t>01480-1G</t>
  </si>
  <si>
    <t>04480585-10MG</t>
  </si>
  <si>
    <t>04490590-10MG</t>
  </si>
  <si>
    <t>10499-044</t>
  </si>
  <si>
    <t>106232-100G</t>
  </si>
  <si>
    <t>109266-100G</t>
  </si>
  <si>
    <t>109835-500ML</t>
  </si>
  <si>
    <t>124052-250ML</t>
  </si>
  <si>
    <t>127221-5G</t>
  </si>
  <si>
    <t>131326-5G</t>
  </si>
  <si>
    <t>131377-2.5G</t>
  </si>
  <si>
    <t>131490-250ML</t>
  </si>
  <si>
    <t>132950-2.5L</t>
  </si>
  <si>
    <t>134910-25G</t>
  </si>
  <si>
    <t>139742-100G</t>
  </si>
  <si>
    <t>143979-500ML</t>
  </si>
  <si>
    <t>145785-100G</t>
  </si>
  <si>
    <t>147141-25G</t>
  </si>
  <si>
    <t>15014-1L</t>
  </si>
  <si>
    <t>15040-033</t>
  </si>
  <si>
    <t>151823-250G</t>
  </si>
  <si>
    <t>151874-50G-GL</t>
  </si>
  <si>
    <t>151882-100G</t>
  </si>
  <si>
    <t>151947-10G-GL</t>
  </si>
  <si>
    <t>152951-100G</t>
  </si>
  <si>
    <t>1559-026</t>
  </si>
  <si>
    <t>15596-026</t>
  </si>
  <si>
    <t>183997-25G</t>
  </si>
  <si>
    <t>185515-25G</t>
  </si>
  <si>
    <t>20001-AT0-M5000-1</t>
  </si>
  <si>
    <t>20012-AT0</t>
  </si>
  <si>
    <t>20020-AT1-M5000-1</t>
  </si>
  <si>
    <t>20022-CT0</t>
  </si>
  <si>
    <t>20034-AT1-M5000-1</t>
  </si>
  <si>
    <t>20038-AT0-M5000-1</t>
  </si>
  <si>
    <t>20045-AT0-M5000-1</t>
  </si>
  <si>
    <t>201170-1KG</t>
  </si>
  <si>
    <t>207942-500G</t>
  </si>
  <si>
    <t>208752-2.5L</t>
  </si>
  <si>
    <t>215309-10G</t>
  </si>
  <si>
    <t>227153-100G</t>
  </si>
  <si>
    <t>2317.3</t>
  </si>
  <si>
    <t>2370.3</t>
  </si>
  <si>
    <t>237329-10G</t>
  </si>
  <si>
    <t>24233-2.5L-R</t>
  </si>
  <si>
    <t>248568-500G</t>
  </si>
  <si>
    <t>252239-100G</t>
  </si>
  <si>
    <t>252476-100G</t>
  </si>
  <si>
    <t>252859-100G</t>
  </si>
  <si>
    <t>252980-25G</t>
  </si>
  <si>
    <t>254789-100G</t>
  </si>
  <si>
    <t>27227-2.5L-R</t>
  </si>
  <si>
    <t>28941-100ML-F</t>
  </si>
  <si>
    <t>299537-50G</t>
  </si>
  <si>
    <t>319929-1L</t>
  </si>
  <si>
    <t>320536-1L</t>
  </si>
  <si>
    <t>33674-100MG-R</t>
  </si>
  <si>
    <t>337951-25G</t>
  </si>
  <si>
    <t>34334-250MG</t>
  </si>
  <si>
    <t>34851-2.5L</t>
  </si>
  <si>
    <t>34860-2.5L-R</t>
  </si>
  <si>
    <t>349887-500ML</t>
  </si>
  <si>
    <t>3532.1</t>
  </si>
  <si>
    <t>361283-25G</t>
  </si>
  <si>
    <t>363146-500G</t>
  </si>
  <si>
    <t>36379-100ML-F</t>
  </si>
  <si>
    <t>36555-250MG</t>
  </si>
  <si>
    <t>36627-1G</t>
  </si>
  <si>
    <t>36735-1G</t>
  </si>
  <si>
    <t>36742-1G</t>
  </si>
  <si>
    <t>367907-5G</t>
  </si>
  <si>
    <t>3744.2</t>
  </si>
  <si>
    <t>37905-100MG-R</t>
  </si>
  <si>
    <t>3865.1</t>
  </si>
  <si>
    <t>396494-25G</t>
  </si>
  <si>
    <t>398225-100G</t>
  </si>
  <si>
    <t>401757-1L</t>
  </si>
  <si>
    <t>42085-50G</t>
  </si>
  <si>
    <t>42088-100MG</t>
  </si>
  <si>
    <t>450243-10G</t>
  </si>
  <si>
    <t>45316-250MG</t>
  </si>
  <si>
    <t>45323-250MG</t>
  </si>
  <si>
    <t>45368-250MG</t>
  </si>
  <si>
    <t>45449-100MG</t>
  </si>
  <si>
    <t>45553-250MG</t>
  </si>
  <si>
    <t>45554-250MG</t>
  </si>
  <si>
    <t xml:space="preserve">46102-100MG
</t>
  </si>
  <si>
    <t>46120-100MG-R</t>
  </si>
  <si>
    <t>46432-100MG</t>
  </si>
  <si>
    <t>471283-500ML</t>
  </si>
  <si>
    <t>471577-1L</t>
  </si>
  <si>
    <t>47641-500ML-F</t>
  </si>
  <si>
    <t>47910-100G</t>
  </si>
  <si>
    <t>48555-U</t>
  </si>
  <si>
    <t>50950-250G</t>
  </si>
  <si>
    <t>5241.2</t>
  </si>
  <si>
    <t>5241.3</t>
  </si>
  <si>
    <t>5789.1</t>
  </si>
  <si>
    <t>59202C-100ML</t>
  </si>
  <si>
    <t>59767-25MG-F</t>
  </si>
  <si>
    <t>6213.1</t>
  </si>
  <si>
    <t>632619-5G</t>
  </si>
  <si>
    <t>6366.1</t>
  </si>
  <si>
    <t>6752.3</t>
  </si>
  <si>
    <t>6781.1</t>
  </si>
  <si>
    <t>6885.2</t>
  </si>
  <si>
    <t>6908.1</t>
  </si>
  <si>
    <t>71290-100g</t>
  </si>
  <si>
    <t>76735-1G</t>
  </si>
  <si>
    <t>793523-100G</t>
  </si>
  <si>
    <t>793531-2.5KG</t>
  </si>
  <si>
    <t>81387-1KG</t>
  </si>
  <si>
    <t>860506 - 5MG</t>
  </si>
  <si>
    <t>90780-100ML</t>
  </si>
  <si>
    <t>91215-100 MG</t>
  </si>
  <si>
    <t>9254.25</t>
  </si>
  <si>
    <t>9262.25</t>
  </si>
  <si>
    <t>9263.25</t>
  </si>
  <si>
    <t>9264.25</t>
  </si>
  <si>
    <t>9265.1</t>
  </si>
  <si>
    <t>9286.1</t>
  </si>
  <si>
    <t>9333.1</t>
  </si>
  <si>
    <t>9356.1</t>
  </si>
  <si>
    <t>A21002-25G</t>
  </si>
  <si>
    <t>A2153-10G</t>
  </si>
  <si>
    <t>A2383-5G</t>
  </si>
  <si>
    <t>A43804-100ML</t>
  </si>
  <si>
    <t>A5376-100G</t>
  </si>
  <si>
    <t>A5955-100ML</t>
  </si>
  <si>
    <t>A76001-25G</t>
  </si>
  <si>
    <t>A76400-100G</t>
  </si>
  <si>
    <t>A76400-500G</t>
  </si>
  <si>
    <t>A9539-10G</t>
  </si>
  <si>
    <t>AE14.1</t>
  </si>
  <si>
    <t>AM9906</t>
  </si>
  <si>
    <t>B0126-25G</t>
  </si>
  <si>
    <t>B57400-10G</t>
  </si>
  <si>
    <t>B65551-100G</t>
  </si>
  <si>
    <t>C0759-100G</t>
  </si>
  <si>
    <t>C1879-500G</t>
  </si>
  <si>
    <t>C19651-100G</t>
  </si>
  <si>
    <t>C30000-100G</t>
  </si>
  <si>
    <t>C3200000</t>
  </si>
  <si>
    <t>C5793-250MG</t>
  </si>
  <si>
    <t>C69101-100G</t>
  </si>
  <si>
    <t>C69802-500G</t>
  </si>
  <si>
    <t>D0819-500ml</t>
  </si>
  <si>
    <t>D2650-100ml</t>
  </si>
  <si>
    <t>D2650-5X5ML</t>
  </si>
  <si>
    <t>D4540-500ML</t>
  </si>
  <si>
    <t>D4551</t>
  </si>
  <si>
    <t>D63809-100G</t>
  </si>
  <si>
    <t>D70600-10G</t>
  </si>
  <si>
    <t>D73200-100G</t>
  </si>
  <si>
    <t>D8437-6x500ml</t>
  </si>
  <si>
    <t>D8900-10X1L</t>
  </si>
  <si>
    <t>D9542-10MG</t>
  </si>
  <si>
    <t>D9891-1G</t>
  </si>
  <si>
    <t>E16902-100G</t>
  </si>
  <si>
    <t>E26266</t>
  </si>
  <si>
    <t>EDS-100G</t>
  </si>
  <si>
    <t>F0804-500ML</t>
  </si>
  <si>
    <t>F3002-1KG</t>
  </si>
  <si>
    <t>F7876</t>
  </si>
  <si>
    <t>F807-5G</t>
  </si>
  <si>
    <t>F9665</t>
  </si>
  <si>
    <t>FBS-HI-11A</t>
  </si>
  <si>
    <t>G4251-5G</t>
  </si>
  <si>
    <t>G6649-5MG</t>
  </si>
  <si>
    <t>G7384-250G</t>
  </si>
  <si>
    <t>G7513-100ML</t>
  </si>
  <si>
    <t>G9518-5G</t>
  </si>
  <si>
    <t>GE29-0486-84</t>
  </si>
  <si>
    <t>H17082-5G</t>
  </si>
  <si>
    <t>H1753-10G</t>
  </si>
  <si>
    <t>H3375-25G</t>
  </si>
  <si>
    <t>H4034-25G</t>
  </si>
  <si>
    <t>H7125-1G</t>
  </si>
  <si>
    <t>H8000-10G</t>
  </si>
  <si>
    <t>HN35.2</t>
  </si>
  <si>
    <t>IL-0014-HP [79917-90-1]</t>
  </si>
  <si>
    <t>IL-0023-HP ili [174899-82-2]</t>
  </si>
  <si>
    <t>IL-0093-HP [65039-09-0]</t>
  </si>
  <si>
    <t>IL-0198-HP [174899-81-1]</t>
  </si>
  <si>
    <t>K023.1</t>
  </si>
  <si>
    <t>KI-0016-HP [132843-44-8]</t>
  </si>
  <si>
    <t>M0303S</t>
  </si>
  <si>
    <t>M0643-10X1L</t>
  </si>
  <si>
    <t>M5655-1G</t>
  </si>
  <si>
    <t>M7145-100 mL</t>
  </si>
  <si>
    <t>MA1-510</t>
  </si>
  <si>
    <t>N1016-1G</t>
  </si>
  <si>
    <t>N1636-25MG</t>
  </si>
  <si>
    <t>N1892-1G</t>
  </si>
  <si>
    <t>N194-125 KT ili 88282</t>
  </si>
  <si>
    <t>N6876-50MG</t>
  </si>
  <si>
    <t>NS392-50G</t>
  </si>
  <si>
    <t>O3125-250MG</t>
  </si>
  <si>
    <t>P018.2</t>
  </si>
  <si>
    <t>P030.1</t>
  </si>
  <si>
    <t>P0778-1G</t>
  </si>
  <si>
    <t>P11409-25G</t>
  </si>
  <si>
    <t>P2256-5G</t>
  </si>
  <si>
    <t>P42053-500ML</t>
  </si>
  <si>
    <t>P4333-100ML</t>
  </si>
  <si>
    <t>P4557-100ml</t>
  </si>
  <si>
    <t>P747.1</t>
  </si>
  <si>
    <t>P7937-25UG 015K4049</t>
  </si>
  <si>
    <t>R0551S</t>
  </si>
  <si>
    <t>R0556S</t>
  </si>
  <si>
    <t>R0619S</t>
  </si>
  <si>
    <t>R0901</t>
  </si>
  <si>
    <t>R2625-100MG</t>
  </si>
  <si>
    <t>R4130-10x1L</t>
  </si>
  <si>
    <t>R6626-25G</t>
  </si>
  <si>
    <t>RTC, CNS391-050, 50 g</t>
  </si>
  <si>
    <t>S2889-250G</t>
  </si>
  <si>
    <t>S5881-1KG</t>
  </si>
  <si>
    <t>sc-2005</t>
  </si>
  <si>
    <t xml:space="preserve">sc-25280 </t>
  </si>
  <si>
    <t>T0625-10G</t>
  </si>
  <si>
    <t>T1253-10G</t>
  </si>
  <si>
    <t>T1633-100g</t>
  </si>
  <si>
    <t>T3253-1KG</t>
  </si>
  <si>
    <t>T5500-25G</t>
  </si>
  <si>
    <t>T6399-100G</t>
  </si>
  <si>
    <t>T8154-100ML</t>
  </si>
  <si>
    <t>T9424-200ML</t>
  </si>
  <si>
    <t>TA-125H2O2Q</t>
  </si>
  <si>
    <t>W201502-1KG</t>
  </si>
  <si>
    <t>W218405-1KG-K</t>
  </si>
  <si>
    <t>W292907-8KG-K</t>
  </si>
  <si>
    <t>W379301-100G</t>
  </si>
  <si>
    <t>Y014.1</t>
  </si>
  <si>
    <t>Y015.1</t>
  </si>
  <si>
    <t>Y1376-20G</t>
  </si>
  <si>
    <t>Y1876-20G</t>
  </si>
  <si>
    <t>Z4750-100G</t>
  </si>
  <si>
    <t>20037-AT0</t>
  </si>
  <si>
    <t>229695-20g</t>
  </si>
  <si>
    <t>637262-25G</t>
  </si>
  <si>
    <t>445746-25G</t>
  </si>
  <si>
    <t>Z805939-1EA</t>
  </si>
  <si>
    <t>33260</t>
  </si>
  <si>
    <t>L 13091</t>
  </si>
  <si>
    <t>A12170</t>
  </si>
  <si>
    <t>33273</t>
  </si>
  <si>
    <t>B24414</t>
  </si>
  <si>
    <t>31721</t>
  </si>
  <si>
    <t>A16199</t>
  </si>
  <si>
    <t>A-11159</t>
  </si>
  <si>
    <t>11071</t>
  </si>
  <si>
    <t>42851-10 g</t>
  </si>
  <si>
    <t xml:space="preserve">45522-5g </t>
  </si>
  <si>
    <t xml:space="preserve">202827 </t>
  </si>
  <si>
    <t>Fermentas (Thermo Fisher Scientific )</t>
  </si>
  <si>
    <t>JT BAKER HPLC gradient grade,10*2,5,</t>
  </si>
  <si>
    <t>Thermo Scientific</t>
  </si>
  <si>
    <t>Sigma Aldrich</t>
  </si>
  <si>
    <t>34-37% Sigma Aldrich</t>
  </si>
  <si>
    <t>99% Sigma Aldrich</t>
  </si>
  <si>
    <t>BioRad</t>
  </si>
  <si>
    <t>Applied Biosystems</t>
  </si>
  <si>
    <t>Thermo Fisher Scientific</t>
  </si>
  <si>
    <t>Gibco</t>
  </si>
  <si>
    <t>HPLC gradient grade JT Baker</t>
  </si>
  <si>
    <t>Merck</t>
  </si>
  <si>
    <t>Sigma aldrich</t>
  </si>
  <si>
    <t xml:space="preserve">Sigma-Aldrich </t>
  </si>
  <si>
    <t>CarlRoth</t>
  </si>
  <si>
    <t>Sigma-Aldrich</t>
  </si>
  <si>
    <t xml:space="preserve"> Sigma-Aldrich</t>
  </si>
  <si>
    <t xml:space="preserve">≥99% (Aldrich) </t>
  </si>
  <si>
    <t>Aldrich</t>
  </si>
  <si>
    <t>Ambion</t>
  </si>
  <si>
    <t>Lachner</t>
  </si>
  <si>
    <t>Sigma</t>
  </si>
  <si>
    <t>Carl Roth</t>
  </si>
  <si>
    <t xml:space="preserve">
TraceCERT®, 1000 mg/L Hg in nitric acid (Sigma-Aldrich) </t>
  </si>
  <si>
    <t xml:space="preserve">≥95% (Aldrich) </t>
  </si>
  <si>
    <t>Sigma-Aldrich HPLC čistoće</t>
  </si>
  <si>
    <t xml:space="preserve">
CHROMASOLV®, for HPLC, ≥99.9% (Sigma-Aldrich) </t>
  </si>
  <si>
    <t xml:space="preserve">
TraceCERT®, 1000 mg/L Cd in nitric acid (Sigma-Aldrich) </t>
  </si>
  <si>
    <t xml:space="preserve">PESTANAL®, analytical standard (Sigma-Aldrich)  </t>
  </si>
  <si>
    <t>Sigma-Aldrich 
PESTANAL®, analytical standard (Sigma-Aldrich)</t>
  </si>
  <si>
    <t xml:space="preserve">sigma Aldrich </t>
  </si>
  <si>
    <t>99,5% Sigma Aldrich</t>
  </si>
  <si>
    <t>Avanti Polar Lipids</t>
  </si>
  <si>
    <t>Ultra Resi-Analysed JT BAKER</t>
  </si>
  <si>
    <t>Sigma-Aldrich ReagentPlus®, 99%</t>
  </si>
  <si>
    <t>97% Sigma Aldrich</t>
  </si>
  <si>
    <t>Capricorn</t>
  </si>
  <si>
    <t>G7384 SIGMA</t>
  </si>
  <si>
    <t xml:space="preserve">≥97.0% (Sigma) </t>
  </si>
  <si>
    <t>Merck (IOLITECH)</t>
  </si>
  <si>
    <t>New England Biolabs(M0303S)</t>
  </si>
  <si>
    <t xml:space="preserve"> Sigma</t>
  </si>
  <si>
    <t xml:space="preserve">≥99% (Sigma-Aldrich) </t>
  </si>
  <si>
    <t>S2889 SIGMA-ALDRICH</t>
  </si>
  <si>
    <t>Santa Kruz, 2-8 °C, transport rucni frizider</t>
  </si>
  <si>
    <t>T1253 SIGMA-ALDRICH</t>
  </si>
  <si>
    <t>Thermo Scientific™</t>
  </si>
  <si>
    <t>p.a.</t>
  </si>
  <si>
    <t>Extrasyntese</t>
  </si>
  <si>
    <t>Agilent Technologies</t>
  </si>
  <si>
    <t>p. a.</t>
  </si>
  <si>
    <t>Carlo Erba for analysis-ACS-Reag.Ph.Eur.-eag.USP</t>
  </si>
  <si>
    <t>p.a</t>
  </si>
  <si>
    <t>PanReac  95%</t>
  </si>
  <si>
    <t>Invitrogen</t>
  </si>
  <si>
    <t>TCI</t>
  </si>
  <si>
    <t xml:space="preserve">Sigma Aldrich </t>
  </si>
  <si>
    <t>Alfa Aeser</t>
  </si>
  <si>
    <t>Triskem</t>
  </si>
  <si>
    <t>pakovanje od 250ml</t>
  </si>
  <si>
    <t>tubica-250 ul</t>
  </si>
  <si>
    <t>pak/25g</t>
  </si>
  <si>
    <t>pak/2.5l</t>
  </si>
  <si>
    <t>pak/10 ml</t>
  </si>
  <si>
    <t>pak/100g</t>
  </si>
  <si>
    <t>pak/5g</t>
  </si>
  <si>
    <t>pak/1g</t>
  </si>
  <si>
    <t>pak od 300 g</t>
  </si>
  <si>
    <t>pak od 5x5 ml</t>
  </si>
  <si>
    <t>pak od 10x5 ml</t>
  </si>
  <si>
    <t>pak od 200 reakcija</t>
  </si>
  <si>
    <t xml:space="preserve"> pak</t>
  </si>
  <si>
    <t>pak od 10*1L</t>
  </si>
  <si>
    <t>pak/ 2,5 L</t>
  </si>
  <si>
    <t>mL</t>
  </si>
  <si>
    <t>PAK</t>
  </si>
  <si>
    <t>pakovanje</t>
  </si>
  <si>
    <t>pak od 5000U</t>
  </si>
  <si>
    <t>1</t>
  </si>
  <si>
    <t>pak od 250g</t>
  </si>
  <si>
    <t>pak/1 g</t>
  </si>
  <si>
    <t>pak/10 mg</t>
  </si>
  <si>
    <t>pak od 500 ml</t>
  </si>
  <si>
    <t>pak od 100 ml</t>
  </si>
  <si>
    <t>pak od 100ml</t>
  </si>
  <si>
    <t>pak od 10 g</t>
  </si>
  <si>
    <t>pak od 500g</t>
  </si>
  <si>
    <t>pak od 500 g</t>
  </si>
  <si>
    <t>pak od 10g</t>
  </si>
  <si>
    <t>25 g</t>
  </si>
  <si>
    <t>L</t>
  </si>
  <si>
    <t>pak od 1gr</t>
  </si>
  <si>
    <t>pak od 1 ml</t>
  </si>
  <si>
    <t>pak od 50g</t>
  </si>
  <si>
    <t>pak od 50 ml</t>
  </si>
  <si>
    <t>pak/100 mL</t>
  </si>
  <si>
    <t>pak od 5 g</t>
  </si>
  <si>
    <t>2.5l/pak</t>
  </si>
  <si>
    <t>2.5 l/pak</t>
  </si>
  <si>
    <t>pak od 10x50 ml</t>
  </si>
  <si>
    <t>pak od 25g</t>
  </si>
  <si>
    <t>pakovanje 6x500 ml</t>
  </si>
  <si>
    <t>1 komplet 5 x 5ml</t>
  </si>
  <si>
    <t>pak/250 ml</t>
  </si>
  <si>
    <t>pak od 10x1 litar</t>
  </si>
  <si>
    <t>pakovanje od 10mg</t>
  </si>
  <si>
    <t>pak/500ml</t>
  </si>
  <si>
    <t>pak od 100 g</t>
  </si>
  <si>
    <t>pak/500 mL</t>
  </si>
  <si>
    <t>pak/10g</t>
  </si>
  <si>
    <t>pak od 500 mL</t>
  </si>
  <si>
    <t>pak od  25 g</t>
  </si>
  <si>
    <t>pak od 1,000 units</t>
  </si>
  <si>
    <t>pak od 10x1L</t>
  </si>
  <si>
    <t>pakovanje od 1 g</t>
  </si>
  <si>
    <t>pak od 100 mL</t>
  </si>
  <si>
    <t>pak od 100μg</t>
  </si>
  <si>
    <t>kit</t>
  </si>
  <si>
    <t>pak od 50mg</t>
  </si>
  <si>
    <t>pak/50 g</t>
  </si>
  <si>
    <t>pak od 250mg</t>
  </si>
  <si>
    <t>pak od 5 gr</t>
  </si>
  <si>
    <t>pak od  500 g</t>
  </si>
  <si>
    <t>pak od 200 units</t>
  </si>
  <si>
    <t>pak od 2000 units</t>
  </si>
  <si>
    <t>pak od 500 units</t>
  </si>
  <si>
    <t>pak/100 ml</t>
  </si>
  <si>
    <t>pak 100 mg</t>
  </si>
  <si>
    <t>pak od 1 kg</t>
  </si>
  <si>
    <t>pak od 25 g</t>
  </si>
  <si>
    <t>pak/200 mL</t>
  </si>
  <si>
    <t>pak od 125mL</t>
  </si>
  <si>
    <t>pak od 1kg</t>
  </si>
  <si>
    <t>pak od 50 ug</t>
  </si>
  <si>
    <t>pak od 100g</t>
  </si>
  <si>
    <t>pak/25 mg</t>
  </si>
  <si>
    <t>pak/5 mg</t>
  </si>
  <si>
    <t>m</t>
  </si>
  <si>
    <t xml:space="preserve">g </t>
  </si>
  <si>
    <t>pak od 500 gr</t>
  </si>
  <si>
    <t>pak/2.5 l</t>
  </si>
  <si>
    <t>pak/10mg</t>
  </si>
  <si>
    <t>pak od 100 gr</t>
  </si>
  <si>
    <t>Pakage</t>
  </si>
  <si>
    <t xml:space="preserve">pak </t>
  </si>
  <si>
    <t>VIII -Količina</t>
  </si>
  <si>
    <t>I -Broj partije</t>
  </si>
  <si>
    <r>
      <t>Anthracene–d</t>
    </r>
    <r>
      <rPr>
        <b/>
        <vertAlign val="subscript"/>
        <sz val="10"/>
        <rFont val="Cambria"/>
        <family val="1"/>
      </rPr>
      <t>10</t>
    </r>
    <r>
      <rPr>
        <b/>
        <sz val="10"/>
        <rFont val="Cambria"/>
        <family val="1"/>
      </rPr>
      <t xml:space="preserve"> solution, certified reference material, 2000 μg/mL in methylene chloride </t>
    </r>
  </si>
  <si>
    <r>
      <t>Apigenin 7-</t>
    </r>
    <r>
      <rPr>
        <b/>
        <i/>
        <sz val="10"/>
        <rFont val="Cambria"/>
        <family val="1"/>
      </rPr>
      <t>O</t>
    </r>
    <r>
      <rPr>
        <b/>
        <sz val="10"/>
        <rFont val="Cambria"/>
        <family val="1"/>
      </rPr>
      <t>-glucuronide, 04490590-10MG</t>
    </r>
  </si>
  <si>
    <r>
      <t>(1</t>
    </r>
    <r>
      <rPr>
        <b/>
        <i/>
        <sz val="10"/>
        <rFont val="Cambria"/>
        <family val="1"/>
      </rPr>
      <t>R</t>
    </r>
    <r>
      <rPr>
        <b/>
        <sz val="10"/>
        <rFont val="Cambria"/>
        <family val="1"/>
      </rPr>
      <t>,2</t>
    </r>
    <r>
      <rPr>
        <b/>
        <i/>
        <sz val="10"/>
        <rFont val="Cambria"/>
        <family val="1"/>
      </rPr>
      <t>S</t>
    </r>
    <r>
      <rPr>
        <b/>
        <sz val="10"/>
        <rFont val="Cambria"/>
        <family val="1"/>
      </rPr>
      <t>)-(−)-Ephedrine</t>
    </r>
  </si>
  <si>
    <r>
      <t>1-Fluoro-2,4-dinitrobenzene (</t>
    </r>
    <r>
      <rPr>
        <b/>
        <i/>
        <sz val="10"/>
        <rFont val="Cambria"/>
        <family val="1"/>
      </rPr>
      <t>Sanger-</t>
    </r>
    <r>
      <rPr>
        <b/>
        <sz val="10"/>
        <rFont val="Cambria"/>
        <family val="1"/>
      </rPr>
      <t>ov reagens)</t>
    </r>
  </si>
  <si>
    <r>
      <t>Lonza</t>
    </r>
    <r>
      <rPr>
        <sz val="10"/>
        <rFont val="Cambria"/>
        <family val="1"/>
      </rPr>
      <t xml:space="preserve"> ili Pierce Thermo Fisher  Scientific</t>
    </r>
  </si>
  <si>
    <t>Rok isporuke,  iznosi  _________________ od dana prijema pismenog zahteva Naručioca. ( rok isporuke ne može biti kraći od 15, niti duži od 45 dana od dana prijema pismenog zahteva Naručioca)</t>
  </si>
  <si>
    <t>Rok plaćanja,  Naručilac plaća 100% avans, odnosno 100% od ukupno ugovorene vrednosti sa PDV-om, na, u roku do 45 dana od dana prijema ispravnog avansnog računa i menice sa ispravnom pratećom dokumentacijom koja se dostavlja kao sredstvo finansijskog obezebeđenja za povraćaj avansnog plaćanja.</t>
  </si>
  <si>
    <t>Rok važenja ponude,  je_______ dana od dana otvaranja ponuda (Roka važenja ponude ne može biti kraći od 60 dana od dana otvaranja ponuda)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</si>
  <si>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hemikalija - Obrazac ponude sa strukturom cene - obrazac 1 tačka 5) - opis predmeta nabavke hemikalija,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hemikalija - Obrazac ponude sa strukturom cene - obrazac 1 tačka 5) - opis predmeta nabavke hemikalija,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</si>
  <si>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>UKUPNA VREDNOST PONUDE  BEZ PDV-A</t>
  </si>
  <si>
    <t>UKUPNA VREDNOST PONUDE  SA PDV-OM</t>
  </si>
  <si>
    <t>Petrol etar  40-60</t>
  </si>
  <si>
    <t>Kalijum permanganat KMnO4</t>
  </si>
  <si>
    <t xml:space="preserve">Sredstvo za čišćenje laboratorijskog posuđa "Labshine" </t>
  </si>
  <si>
    <t>lt</t>
  </si>
  <si>
    <t>80-02-90 (CW2400)</t>
  </si>
  <si>
    <t>Srebrna pasta za električnu provodljivost,  conductive epoxy CW2400</t>
  </si>
  <si>
    <t>pak od 14gr</t>
  </si>
  <si>
    <t>Chemtronics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</si>
</sst>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Cambria"/>
      <family val="1"/>
    </font>
    <font>
      <sz val="10"/>
      <name val="Cambria"/>
      <family val="1"/>
    </font>
    <font>
      <b/>
      <vertAlign val="subscript"/>
      <sz val="10"/>
      <name val="Cambria"/>
      <family val="1"/>
    </font>
    <font>
      <b/>
      <i/>
      <sz val="10"/>
      <name val="Cambria"/>
      <family val="1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sz val="10"/>
      <color indexed="8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trike/>
      <sz val="10"/>
      <name val="Cambria"/>
      <family val="1"/>
    </font>
    <font>
      <sz val="10"/>
      <name val="Calibri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10"/>
      <color theme="1"/>
      <name val="Cambria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0" borderId="0">
      <alignment/>
      <protection/>
    </xf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3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0" fontId="33" fillId="0" borderId="0" xfId="0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0" fontId="9" fillId="0" borderId="10" xfId="59" applyFont="1" applyFill="1" applyBorder="1" applyAlignment="1" applyProtection="1">
      <alignment horizontal="center" vertical="top" wrapText="1"/>
      <protection/>
    </xf>
    <xf numFmtId="0" fontId="33" fillId="0" borderId="0" xfId="82" applyFont="1" applyFill="1" applyBorder="1" applyAlignment="1">
      <alignment horizontal="right" vertical="center" wrapText="1"/>
      <protection/>
    </xf>
    <xf numFmtId="0" fontId="33" fillId="0" borderId="0" xfId="82" applyFont="1" applyFill="1" applyBorder="1" applyAlignment="1">
      <alignment horizontal="right" vertical="top" wrapText="1"/>
      <protection/>
    </xf>
    <xf numFmtId="0" fontId="33" fillId="0" borderId="0" xfId="82" applyFont="1" applyFill="1" applyBorder="1" applyAlignment="1">
      <alignment horizontal="center" vertical="top" wrapText="1"/>
      <protection/>
    </xf>
    <xf numFmtId="4" fontId="32" fillId="0" borderId="0" xfId="0" applyNumberFormat="1" applyFont="1" applyBorder="1" applyAlignment="1">
      <alignment horizontal="right" vertical="center" wrapText="1"/>
    </xf>
    <xf numFmtId="0" fontId="33" fillId="0" borderId="0" xfId="82" applyFont="1" applyFill="1" applyBorder="1" applyAlignment="1">
      <alignment horizontal="left" vertical="center" wrapText="1"/>
      <protection/>
    </xf>
    <xf numFmtId="0" fontId="33" fillId="0" borderId="0" xfId="82" applyFont="1" applyFill="1" applyBorder="1" applyAlignment="1">
      <alignment horizontal="left" vertical="top" wrapText="1"/>
      <protection/>
    </xf>
    <xf numFmtId="0" fontId="32" fillId="0" borderId="0" xfId="0" applyFont="1" applyFill="1" applyAlignment="1">
      <alignment horizontal="center" vertical="center" wrapText="1"/>
    </xf>
    <xf numFmtId="0" fontId="33" fillId="0" borderId="0" xfId="82" applyFont="1" applyFill="1" applyAlignment="1">
      <alignment horizontal="center" vertical="top" wrapText="1"/>
      <protection/>
    </xf>
    <xf numFmtId="0" fontId="32" fillId="0" borderId="0" xfId="82" applyFont="1" applyFill="1" applyAlignment="1">
      <alignment horizontal="center" vertical="top" wrapText="1"/>
      <protection/>
    </xf>
    <xf numFmtId="0" fontId="32" fillId="0" borderId="0" xfId="82" applyFont="1" applyFill="1" applyAlignment="1">
      <alignment horizontal="left" vertical="center" wrapText="1"/>
      <protection/>
    </xf>
    <xf numFmtId="0" fontId="32" fillId="0" borderId="0" xfId="82" applyFont="1" applyFill="1" applyAlignment="1">
      <alignment horizontal="center" vertical="center"/>
      <protection/>
    </xf>
    <xf numFmtId="3" fontId="32" fillId="33" borderId="0" xfId="82" applyNumberFormat="1" applyFont="1" applyFill="1" applyAlignment="1">
      <alignment horizontal="right" vertical="center"/>
      <protection/>
    </xf>
    <xf numFmtId="0" fontId="32" fillId="0" borderId="0" xfId="0" applyFont="1" applyAlignment="1">
      <alignment horizontal="right" vertical="justify" wrapText="1"/>
    </xf>
    <xf numFmtId="0" fontId="33" fillId="0" borderId="0" xfId="82" applyFont="1" applyFill="1" applyAlignment="1">
      <alignment horizontal="left" vertical="center"/>
      <protection/>
    </xf>
    <xf numFmtId="0" fontId="33" fillId="0" borderId="0" xfId="82" applyFont="1" applyFill="1" applyAlignment="1">
      <alignment horizontal="left" vertical="top"/>
      <protection/>
    </xf>
    <xf numFmtId="0" fontId="33" fillId="0" borderId="0" xfId="82" applyFont="1" applyFill="1" applyAlignment="1">
      <alignment horizontal="center" vertical="top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vertical="justify" wrapText="1"/>
    </xf>
    <xf numFmtId="0" fontId="33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center"/>
    </xf>
    <xf numFmtId="3" fontId="32" fillId="33" borderId="0" xfId="0" applyNumberFormat="1" applyFont="1" applyFill="1" applyAlignment="1">
      <alignment horizontal="right" vertical="center"/>
    </xf>
    <xf numFmtId="4" fontId="33" fillId="0" borderId="10" xfId="0" applyNumberFormat="1" applyFont="1" applyBorder="1" applyAlignment="1" applyProtection="1">
      <alignment horizontal="right" vertical="center" wrapText="1"/>
      <protection locked="0"/>
    </xf>
    <xf numFmtId="0" fontId="32" fillId="0" borderId="11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right" vertical="justify" wrapText="1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" fontId="9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justify" vertical="center" wrapText="1"/>
    </xf>
    <xf numFmtId="0" fontId="53" fillId="0" borderId="0" xfId="0" applyFont="1" applyAlignment="1">
      <alignment horizontal="justify" vertical="center" wrapText="1"/>
    </xf>
    <xf numFmtId="0" fontId="33" fillId="0" borderId="0" xfId="0" applyFont="1" applyAlignment="1">
      <alignment horizontal="center" vertical="justify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center" vertical="justify" wrapText="1"/>
    </xf>
    <xf numFmtId="0" fontId="33" fillId="0" borderId="0" xfId="82" applyFont="1" applyFill="1" applyBorder="1" applyAlignment="1">
      <alignment horizontal="left" vertical="center" wrapText="1"/>
      <protection/>
    </xf>
    <xf numFmtId="0" fontId="33" fillId="0" borderId="0" xfId="82" applyFont="1" applyFill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33" fillId="0" borderId="10" xfId="89" applyFont="1" applyFill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/>
    </xf>
    <xf numFmtId="3" fontId="33" fillId="33" borderId="10" xfId="89" applyNumberFormat="1" applyFont="1" applyFill="1" applyBorder="1" applyAlignment="1" applyProtection="1">
      <alignment horizontal="center" vertical="center" wrapText="1"/>
      <protection/>
    </xf>
    <xf numFmtId="0" fontId="33" fillId="0" borderId="10" xfId="89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/>
      <protection/>
    </xf>
    <xf numFmtId="0" fontId="33" fillId="0" borderId="10" xfId="82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" fontId="33" fillId="0" borderId="10" xfId="0" applyNumberFormat="1" applyFont="1" applyBorder="1" applyAlignment="1" applyProtection="1">
      <alignment horizontal="right" vertical="center" wrapText="1"/>
      <protection/>
    </xf>
    <xf numFmtId="10" fontId="33" fillId="0" borderId="10" xfId="0" applyNumberFormat="1" applyFont="1" applyBorder="1" applyAlignment="1" applyProtection="1">
      <alignment/>
      <protection/>
    </xf>
    <xf numFmtId="0" fontId="8" fillId="0" borderId="10" xfId="66" applyFont="1" applyFill="1" applyBorder="1" applyAlignment="1" applyProtection="1">
      <alignment horizontal="left" vertical="top" wrapText="1"/>
      <protection/>
    </xf>
    <xf numFmtId="49" fontId="9" fillId="0" borderId="10" xfId="66" applyNumberFormat="1" applyFont="1" applyFill="1" applyBorder="1" applyAlignment="1" applyProtection="1">
      <alignment horizontal="center" vertical="top"/>
      <protection/>
    </xf>
    <xf numFmtId="49" fontId="9" fillId="0" borderId="10" xfId="65" applyNumberFormat="1" applyFont="1" applyFill="1" applyBorder="1" applyAlignment="1" applyProtection="1">
      <alignment horizontal="center" vertical="top" wrapText="1"/>
      <protection/>
    </xf>
    <xf numFmtId="49" fontId="9" fillId="0" borderId="10" xfId="66" applyNumberFormat="1" applyFont="1" applyFill="1" applyBorder="1" applyAlignment="1" applyProtection="1">
      <alignment horizontal="center" vertical="center"/>
      <protection/>
    </xf>
    <xf numFmtId="0" fontId="9" fillId="0" borderId="10" xfId="66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top"/>
      <protection/>
    </xf>
    <xf numFmtId="0" fontId="9" fillId="0" borderId="10" xfId="88" applyFont="1" applyFill="1" applyBorder="1" applyAlignment="1" applyProtection="1">
      <alignment horizontal="center" vertical="top"/>
      <protection/>
    </xf>
    <xf numFmtId="0" fontId="8" fillId="0" borderId="10" xfId="17" applyFont="1" applyFill="1" applyBorder="1" applyAlignment="1" applyProtection="1">
      <alignment horizontal="left" vertical="top" wrapText="1"/>
      <protection/>
    </xf>
    <xf numFmtId="0" fontId="9" fillId="0" borderId="10" xfId="17" applyFont="1" applyFill="1" applyBorder="1" applyAlignment="1" applyProtection="1">
      <alignment horizontal="center" vertical="top" wrapText="1"/>
      <protection/>
    </xf>
    <xf numFmtId="0" fontId="9" fillId="0" borderId="10" xfId="17" applyFont="1" applyFill="1" applyBorder="1" applyAlignment="1" applyProtection="1">
      <alignment horizontal="center" vertical="center" wrapText="1"/>
      <protection/>
    </xf>
    <xf numFmtId="0" fontId="8" fillId="0" borderId="10" xfId="88" applyFont="1" applyFill="1" applyBorder="1" applyAlignment="1" applyProtection="1">
      <alignment horizontal="left" vertical="top" wrapText="1"/>
      <protection/>
    </xf>
    <xf numFmtId="0" fontId="9" fillId="0" borderId="10" xfId="88" applyFont="1" applyFill="1" applyBorder="1" applyAlignment="1" applyProtection="1">
      <alignment horizontal="center" vertical="top" wrapText="1"/>
      <protection/>
    </xf>
    <xf numFmtId="0" fontId="9" fillId="0" borderId="10" xfId="88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9" fontId="9" fillId="0" borderId="10" xfId="0" applyNumberFormat="1" applyFont="1" applyFill="1" applyBorder="1" applyAlignment="1" applyProtection="1">
      <alignment horizontal="center" vertical="top" wrapText="1"/>
      <protection/>
    </xf>
    <xf numFmtId="4" fontId="9" fillId="0" borderId="10" xfId="85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72" applyFont="1" applyFill="1" applyBorder="1" applyAlignment="1" applyProtection="1">
      <alignment horizontal="left" vertical="top" wrapText="1"/>
      <protection/>
    </xf>
    <xf numFmtId="0" fontId="9" fillId="0" borderId="10" xfId="72" applyFont="1" applyFill="1" applyBorder="1" applyAlignment="1" applyProtection="1">
      <alignment horizontal="center" vertical="top" wrapText="1"/>
      <protection/>
    </xf>
    <xf numFmtId="0" fontId="9" fillId="0" borderId="10" xfId="72" applyFont="1" applyFill="1" applyBorder="1" applyAlignment="1" applyProtection="1">
      <alignment horizontal="center" vertical="center" wrapText="1"/>
      <protection/>
    </xf>
    <xf numFmtId="0" fontId="9" fillId="0" borderId="10" xfId="69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69" applyFont="1" applyFill="1" applyBorder="1" applyAlignment="1" applyProtection="1">
      <alignment horizontal="left" vertical="top" wrapText="1"/>
      <protection/>
    </xf>
    <xf numFmtId="0" fontId="9" fillId="0" borderId="10" xfId="43" applyFont="1" applyFill="1" applyBorder="1" applyAlignment="1" applyProtection="1">
      <alignment horizontal="center" vertical="top" wrapText="1"/>
      <protection/>
    </xf>
    <xf numFmtId="0" fontId="9" fillId="0" borderId="10" xfId="43" applyFont="1" applyFill="1" applyBorder="1" applyAlignment="1" applyProtection="1">
      <alignment horizontal="center" vertical="center" wrapText="1"/>
      <protection/>
    </xf>
    <xf numFmtId="0" fontId="9" fillId="0" borderId="10" xfId="88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left" vertical="top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8" fillId="0" borderId="10" xfId="64" applyFont="1" applyFill="1" applyBorder="1" applyAlignment="1" applyProtection="1">
      <alignment horizontal="left" vertical="top" wrapText="1"/>
      <protection/>
    </xf>
    <xf numFmtId="0" fontId="9" fillId="0" borderId="10" xfId="64" applyFont="1" applyFill="1" applyBorder="1" applyAlignment="1" applyProtection="1">
      <alignment horizontal="center" vertical="top" wrapText="1"/>
      <protection/>
    </xf>
    <xf numFmtId="0" fontId="9" fillId="0" borderId="10" xfId="64" applyFont="1" applyFill="1" applyBorder="1" applyAlignment="1" applyProtection="1">
      <alignment horizontal="center" vertical="center" wrapText="1"/>
      <protection/>
    </xf>
    <xf numFmtId="0" fontId="8" fillId="0" borderId="10" xfId="16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0" xfId="68" applyFont="1" applyFill="1" applyBorder="1" applyAlignment="1" applyProtection="1">
      <alignment horizontal="left" vertical="top" wrapText="1"/>
      <protection/>
    </xf>
    <xf numFmtId="0" fontId="9" fillId="0" borderId="10" xfId="68" applyFont="1" applyFill="1" applyBorder="1" applyAlignment="1" applyProtection="1">
      <alignment horizontal="center" vertical="top" wrapText="1"/>
      <protection/>
    </xf>
    <xf numFmtId="0" fontId="9" fillId="0" borderId="10" xfId="68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54" applyFont="1" applyFill="1" applyBorder="1" applyAlignment="1" applyProtection="1">
      <alignment horizontal="left" vertical="top" wrapText="1"/>
      <protection/>
    </xf>
    <xf numFmtId="0" fontId="9" fillId="0" borderId="10" xfId="54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17" applyNumberFormat="1" applyFont="1" applyFill="1" applyBorder="1" applyAlignment="1" applyProtection="1">
      <alignment horizontal="center" vertical="top" wrapText="1"/>
      <protection/>
    </xf>
    <xf numFmtId="0" fontId="8" fillId="0" borderId="10" xfId="18" applyFont="1" applyFill="1" applyBorder="1" applyAlignment="1" applyProtection="1">
      <alignment horizontal="left" vertical="top" wrapText="1"/>
      <protection/>
    </xf>
    <xf numFmtId="0" fontId="9" fillId="0" borderId="10" xfId="18" applyFont="1" applyFill="1" applyBorder="1" applyAlignment="1" applyProtection="1">
      <alignment horizontal="center" vertical="top" wrapText="1"/>
      <protection/>
    </xf>
    <xf numFmtId="0" fontId="9" fillId="0" borderId="10" xfId="18" applyFont="1" applyFill="1" applyBorder="1" applyAlignment="1" applyProtection="1">
      <alignment horizontal="center" vertical="center" wrapText="1"/>
      <protection/>
    </xf>
    <xf numFmtId="1" fontId="9" fillId="0" borderId="10" xfId="18" applyNumberFormat="1" applyFont="1" applyFill="1" applyBorder="1" applyAlignment="1" applyProtection="1">
      <alignment horizontal="center" vertical="center" wrapText="1"/>
      <protection/>
    </xf>
    <xf numFmtId="0" fontId="9" fillId="0" borderId="10" xfId="72" applyFont="1" applyFill="1" applyBorder="1" applyAlignment="1" applyProtection="1">
      <alignment horizontal="center" vertical="top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81" applyFont="1" applyFill="1" applyBorder="1" applyAlignment="1" applyProtection="1">
      <alignment horizontal="left" vertical="top" wrapText="1"/>
      <protection/>
    </xf>
    <xf numFmtId="0" fontId="11" fillId="0" borderId="10" xfId="0" applyFont="1" applyFill="1" applyBorder="1" applyAlignment="1" applyProtection="1">
      <alignment horizontal="center" vertical="top" wrapText="1"/>
      <protection/>
    </xf>
    <xf numFmtId="0" fontId="9" fillId="0" borderId="10" xfId="8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72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top"/>
      <protection/>
    </xf>
    <xf numFmtId="49" fontId="8" fillId="0" borderId="10" xfId="69" applyNumberFormat="1" applyFont="1" applyFill="1" applyBorder="1" applyAlignment="1" applyProtection="1">
      <alignment horizontal="left" vertical="top" wrapText="1"/>
      <protection/>
    </xf>
    <xf numFmtId="49" fontId="9" fillId="0" borderId="10" xfId="69" applyNumberFormat="1" applyFont="1" applyFill="1" applyBorder="1" applyAlignment="1" applyProtection="1">
      <alignment horizontal="center" vertical="top"/>
      <protection/>
    </xf>
    <xf numFmtId="49" fontId="9" fillId="0" borderId="10" xfId="69" applyNumberFormat="1" applyFont="1" applyFill="1" applyBorder="1" applyAlignment="1" applyProtection="1">
      <alignment horizontal="center" vertical="center" wrapText="1"/>
      <protection/>
    </xf>
    <xf numFmtId="49" fontId="9" fillId="0" borderId="10" xfId="69" applyNumberFormat="1" applyFont="1" applyFill="1" applyBorder="1" applyAlignment="1" applyProtection="1">
      <alignment horizontal="center" vertical="center"/>
      <protection/>
    </xf>
    <xf numFmtId="0" fontId="8" fillId="0" borderId="10" xfId="78" applyFont="1" applyFill="1" applyBorder="1" applyAlignment="1" applyProtection="1">
      <alignment horizontal="left" vertical="top" wrapText="1"/>
      <protection/>
    </xf>
    <xf numFmtId="0" fontId="9" fillId="0" borderId="10" xfId="78" applyFont="1" applyFill="1" applyBorder="1" applyAlignment="1" applyProtection="1">
      <alignment horizontal="center" vertical="top"/>
      <protection/>
    </xf>
    <xf numFmtId="0" fontId="9" fillId="0" borderId="10" xfId="16" applyFont="1" applyFill="1" applyBorder="1" applyAlignment="1" applyProtection="1">
      <alignment horizontal="center" vertical="center" wrapText="1"/>
      <protection/>
    </xf>
    <xf numFmtId="0" fontId="9" fillId="0" borderId="10" xfId="78" applyFont="1" applyFill="1" applyBorder="1" applyAlignment="1" applyProtection="1">
      <alignment horizontal="center" vertical="center"/>
      <protection/>
    </xf>
    <xf numFmtId="2" fontId="8" fillId="0" borderId="10" xfId="86" applyNumberFormat="1" applyFont="1" applyFill="1" applyBorder="1" applyAlignment="1" applyProtection="1">
      <alignment horizontal="left" vertical="top" wrapText="1"/>
      <protection/>
    </xf>
    <xf numFmtId="2" fontId="8" fillId="0" borderId="10" xfId="86" applyNumberFormat="1" applyFont="1" applyFill="1" applyBorder="1" applyAlignment="1" applyProtection="1">
      <alignment horizontal="center" vertical="top" wrapText="1"/>
      <protection/>
    </xf>
    <xf numFmtId="2" fontId="8" fillId="0" borderId="10" xfId="86" applyNumberFormat="1" applyFont="1" applyFill="1" applyBorder="1" applyAlignment="1" applyProtection="1">
      <alignment horizontal="center" vertical="center" wrapText="1"/>
      <protection/>
    </xf>
    <xf numFmtId="1" fontId="8" fillId="0" borderId="10" xfId="86" applyNumberFormat="1" applyFont="1" applyFill="1" applyBorder="1" applyAlignment="1" applyProtection="1">
      <alignment horizontal="center" vertical="center" wrapText="1"/>
      <protection/>
    </xf>
    <xf numFmtId="0" fontId="8" fillId="0" borderId="10" xfId="83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center" vertical="top"/>
      <protection/>
    </xf>
    <xf numFmtId="0" fontId="8" fillId="0" borderId="10" xfId="83" applyFont="1" applyFill="1" applyBorder="1" applyAlignment="1" applyProtection="1">
      <alignment horizontal="center" vertical="top" wrapText="1"/>
      <protection/>
    </xf>
    <xf numFmtId="0" fontId="8" fillId="0" borderId="10" xfId="83" applyFont="1" applyFill="1" applyBorder="1" applyAlignment="1" applyProtection="1">
      <alignment horizontal="center" vertical="center" wrapText="1"/>
      <protection/>
    </xf>
    <xf numFmtId="0" fontId="8" fillId="0" borderId="10" xfId="75" applyFont="1" applyFill="1" applyBorder="1" applyAlignment="1" applyProtection="1">
      <alignment horizontal="left" vertical="top" wrapText="1"/>
      <protection/>
    </xf>
    <xf numFmtId="0" fontId="9" fillId="0" borderId="10" xfId="75" applyFont="1" applyFill="1" applyBorder="1" applyAlignment="1" applyProtection="1">
      <alignment horizontal="center" vertical="top" wrapText="1"/>
      <protection/>
    </xf>
    <xf numFmtId="0" fontId="9" fillId="0" borderId="10" xfId="75" applyFont="1" applyFill="1" applyBorder="1" applyAlignment="1" applyProtection="1">
      <alignment horizontal="center" vertical="center" wrapText="1"/>
      <protection/>
    </xf>
    <xf numFmtId="0" fontId="8" fillId="0" borderId="10" xfId="63" applyFont="1" applyFill="1" applyBorder="1" applyAlignment="1" applyProtection="1">
      <alignment horizontal="left" vertical="top" wrapText="1"/>
      <protection/>
    </xf>
    <xf numFmtId="0" fontId="9" fillId="0" borderId="10" xfId="63" applyFont="1" applyFill="1" applyBorder="1" applyAlignment="1" applyProtection="1">
      <alignment horizontal="center" vertical="top" wrapText="1"/>
      <protection/>
    </xf>
    <xf numFmtId="0" fontId="9" fillId="0" borderId="10" xfId="63" applyFont="1" applyFill="1" applyBorder="1" applyAlignment="1" applyProtection="1">
      <alignment horizontal="center" vertical="center"/>
      <protection/>
    </xf>
    <xf numFmtId="2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82" applyFont="1" applyFill="1" applyBorder="1" applyAlignment="1" applyProtection="1">
      <alignment horizontal="left" vertical="top" wrapText="1"/>
      <protection/>
    </xf>
    <xf numFmtId="0" fontId="9" fillId="0" borderId="10" xfId="82" applyFont="1" applyFill="1" applyBorder="1" applyAlignment="1" applyProtection="1">
      <alignment horizontal="center" vertical="top" wrapText="1"/>
      <protection/>
    </xf>
    <xf numFmtId="0" fontId="9" fillId="0" borderId="10" xfId="82" applyFont="1" applyFill="1" applyBorder="1" applyAlignment="1" applyProtection="1">
      <alignment horizontal="center" vertical="center" wrapText="1"/>
      <protection/>
    </xf>
    <xf numFmtId="0" fontId="8" fillId="0" borderId="10" xfId="16" applyFont="1" applyFill="1" applyBorder="1" applyAlignment="1" applyProtection="1">
      <alignment horizontal="left" vertical="top" wrapText="1"/>
      <protection/>
    </xf>
    <xf numFmtId="0" fontId="8" fillId="0" borderId="10" xfId="74" applyFont="1" applyFill="1" applyBorder="1" applyAlignment="1" applyProtection="1">
      <alignment horizontal="left" vertical="top" wrapText="1"/>
      <protection/>
    </xf>
    <xf numFmtId="0" fontId="9" fillId="0" borderId="10" xfId="74" applyFont="1" applyFill="1" applyBorder="1" applyAlignment="1" applyProtection="1">
      <alignment horizontal="center" vertical="top" wrapText="1"/>
      <protection/>
    </xf>
    <xf numFmtId="0" fontId="9" fillId="0" borderId="10" xfId="74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10" xfId="86" applyNumberFormat="1" applyFont="1" applyFill="1" applyBorder="1" applyAlignment="1" applyProtection="1">
      <alignment horizontal="center" vertical="top" wrapText="1"/>
      <protection/>
    </xf>
    <xf numFmtId="2" fontId="9" fillId="0" borderId="10" xfId="86" applyNumberFormat="1" applyFont="1" applyFill="1" applyBorder="1" applyAlignment="1" applyProtection="1">
      <alignment horizontal="center" vertical="center" wrapText="1"/>
      <protection/>
    </xf>
    <xf numFmtId="1" fontId="9" fillId="0" borderId="10" xfId="86" applyNumberFormat="1" applyFont="1" applyFill="1" applyBorder="1" applyAlignment="1" applyProtection="1">
      <alignment horizontal="center" vertical="center" wrapText="1"/>
      <protection/>
    </xf>
    <xf numFmtId="0" fontId="9" fillId="0" borderId="10" xfId="83" applyFont="1" applyFill="1" applyBorder="1" applyAlignment="1" applyProtection="1">
      <alignment horizontal="center" vertical="top" wrapText="1"/>
      <protection/>
    </xf>
    <xf numFmtId="0" fontId="9" fillId="0" borderId="10" xfId="83" applyFont="1" applyFill="1" applyBorder="1" applyAlignment="1" applyProtection="1">
      <alignment horizontal="center" vertical="center" wrapText="1"/>
      <protection/>
    </xf>
    <xf numFmtId="0" fontId="8" fillId="0" borderId="10" xfId="80" applyFont="1" applyFill="1" applyBorder="1" applyAlignment="1" applyProtection="1">
      <alignment horizontal="left" vertical="top" wrapText="1"/>
      <protection/>
    </xf>
    <xf numFmtId="0" fontId="9" fillId="0" borderId="10" xfId="80" applyFont="1" applyFill="1" applyBorder="1" applyAlignment="1" applyProtection="1">
      <alignment horizontal="center" vertical="top" wrapText="1"/>
      <protection/>
    </xf>
    <xf numFmtId="0" fontId="9" fillId="0" borderId="10" xfId="80" applyFont="1" applyFill="1" applyBorder="1" applyAlignment="1" applyProtection="1">
      <alignment horizontal="center" vertical="center" wrapText="1"/>
      <protection/>
    </xf>
    <xf numFmtId="0" fontId="8" fillId="0" borderId="10" xfId="65" applyFont="1" applyFill="1" applyBorder="1" applyAlignment="1" applyProtection="1">
      <alignment horizontal="left" vertical="top" wrapText="1"/>
      <protection/>
    </xf>
    <xf numFmtId="0" fontId="9" fillId="0" borderId="10" xfId="65" applyFont="1" applyFill="1" applyBorder="1" applyAlignment="1" applyProtection="1">
      <alignment horizontal="center" vertical="top"/>
      <protection/>
    </xf>
    <xf numFmtId="0" fontId="9" fillId="0" borderId="10" xfId="65" applyFont="1" applyFill="1" applyBorder="1" applyAlignment="1" applyProtection="1">
      <alignment horizontal="center" vertical="center"/>
      <protection/>
    </xf>
    <xf numFmtId="0" fontId="9" fillId="0" borderId="10" xfId="79" applyFont="1" applyFill="1" applyBorder="1" applyAlignment="1" applyProtection="1">
      <alignment horizontal="center" vertical="top" wrapText="1"/>
      <protection/>
    </xf>
    <xf numFmtId="0" fontId="9" fillId="0" borderId="10" xfId="79" applyFont="1" applyFill="1" applyBorder="1" applyAlignment="1" applyProtection="1">
      <alignment horizontal="center" vertical="center" wrapText="1"/>
      <protection/>
    </xf>
    <xf numFmtId="1" fontId="9" fillId="0" borderId="10" xfId="16" applyNumberFormat="1" applyFont="1" applyFill="1" applyBorder="1" applyAlignment="1" applyProtection="1">
      <alignment horizontal="center" vertical="top" wrapText="1"/>
      <protection/>
    </xf>
    <xf numFmtId="0" fontId="9" fillId="0" borderId="10" xfId="81" applyFont="1" applyFill="1" applyBorder="1" applyAlignment="1" applyProtection="1">
      <alignment horizontal="center" vertical="top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top"/>
      <protection/>
    </xf>
    <xf numFmtId="0" fontId="9" fillId="0" borderId="10" xfId="16" applyFont="1" applyFill="1" applyBorder="1" applyAlignment="1" applyProtection="1">
      <alignment horizontal="center" vertical="top" wrapText="1"/>
      <protection/>
    </xf>
    <xf numFmtId="0" fontId="8" fillId="0" borderId="10" xfId="67" applyFont="1" applyFill="1" applyBorder="1" applyAlignment="1" applyProtection="1">
      <alignment horizontal="left" vertical="top" wrapText="1"/>
      <protection/>
    </xf>
    <xf numFmtId="0" fontId="9" fillId="0" borderId="10" xfId="67" applyFont="1" applyFill="1" applyBorder="1" applyAlignment="1" applyProtection="1">
      <alignment horizontal="center" vertical="top" wrapText="1"/>
      <protection/>
    </xf>
    <xf numFmtId="0" fontId="9" fillId="0" borderId="10" xfId="67" applyFont="1" applyFill="1" applyBorder="1" applyAlignment="1" applyProtection="1">
      <alignment horizontal="center" vertical="center" wrapText="1"/>
      <protection/>
    </xf>
    <xf numFmtId="0" fontId="8" fillId="0" borderId="10" xfId="18" applyFont="1" applyFill="1" applyBorder="1" applyAlignment="1" applyProtection="1">
      <alignment horizontal="center" vertical="top" wrapText="1"/>
      <protection/>
    </xf>
    <xf numFmtId="9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35" fillId="0" borderId="10" xfId="0" applyFont="1" applyBorder="1" applyAlignment="1" applyProtection="1">
      <alignment horizontal="left" vertical="top" wrapText="1"/>
      <protection/>
    </xf>
    <xf numFmtId="0" fontId="35" fillId="0" borderId="10" xfId="0" applyFont="1" applyBorder="1" applyAlignment="1" applyProtection="1">
      <alignment horizontal="center" vertical="top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9" fillId="34" borderId="10" xfId="0" applyFont="1" applyFill="1" applyBorder="1" applyAlignment="1" applyProtection="1">
      <alignment vertical="top" wrapText="1"/>
      <protection/>
    </xf>
    <xf numFmtId="0" fontId="35" fillId="34" borderId="10" xfId="0" applyFont="1" applyFill="1" applyBorder="1" applyAlignment="1" applyProtection="1">
      <alignment vertical="top" wrapText="1"/>
      <protection/>
    </xf>
    <xf numFmtId="0" fontId="35" fillId="34" borderId="10" xfId="0" applyFont="1" applyFill="1" applyBorder="1" applyAlignment="1" applyProtection="1">
      <alignment horizontal="center" vertical="top"/>
      <protection/>
    </xf>
    <xf numFmtId="49" fontId="35" fillId="34" borderId="10" xfId="0" applyNumberFormat="1" applyFont="1" applyFill="1" applyBorder="1" applyAlignment="1" applyProtection="1">
      <alignment horizontal="center" vertical="top" wrapText="1"/>
      <protection/>
    </xf>
    <xf numFmtId="0" fontId="35" fillId="34" borderId="10" xfId="0" applyFont="1" applyFill="1" applyBorder="1" applyAlignment="1" applyProtection="1">
      <alignment horizontal="center" vertical="top" wrapText="1"/>
      <protection/>
    </xf>
    <xf numFmtId="0" fontId="33" fillId="0" borderId="10" xfId="82" applyFont="1" applyFill="1" applyBorder="1" applyAlignment="1" applyProtection="1">
      <alignment horizontal="right" vertical="center" wrapText="1"/>
      <protection/>
    </xf>
    <xf numFmtId="4" fontId="33" fillId="0" borderId="10" xfId="0" applyNumberFormat="1" applyFont="1" applyBorder="1" applyAlignment="1" applyProtection="1">
      <alignment horizontal="right" vertical="center" wrapText="1"/>
      <protection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10" xfId="89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top"/>
      <protection locked="0"/>
    </xf>
    <xf numFmtId="0" fontId="35" fillId="0" borderId="10" xfId="0" applyFont="1" applyFill="1" applyBorder="1" applyAlignment="1" applyProtection="1">
      <alignment horizontal="center" vertical="top" wrapText="1"/>
      <protection locked="0"/>
    </xf>
    <xf numFmtId="0" fontId="35" fillId="34" borderId="10" xfId="0" applyFont="1" applyFill="1" applyBorder="1" applyAlignment="1" applyProtection="1">
      <alignment horizontal="center" vertical="top"/>
      <protection locked="0"/>
    </xf>
  </cellXfs>
  <cellStyles count="82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ibri 10 kul" xfId="44"/>
    <cellStyle name="Check Cell" xfId="45"/>
    <cellStyle name="Comma" xfId="46"/>
    <cellStyle name="Comma [0]" xfId="47"/>
    <cellStyle name="Currency" xfId="48"/>
    <cellStyle name="Currency [0]" xfId="49"/>
    <cellStyle name="Excel Built-in Normal" xfId="50"/>
    <cellStyle name="Explanatory Text" xfId="51"/>
    <cellStyle name="Followed Hyperlink" xfId="52"/>
    <cellStyle name="Good" xfId="53"/>
    <cellStyle name="Good 10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14" xfId="65"/>
    <cellStyle name="Normal 15" xfId="66"/>
    <cellStyle name="Normal 18" xfId="67"/>
    <cellStyle name="Normal 19" xfId="68"/>
    <cellStyle name="Normal 2" xfId="69"/>
    <cellStyle name="Normal 2 10" xfId="70"/>
    <cellStyle name="Normal 2 14" xfId="71"/>
    <cellStyle name="Normal 2 2" xfId="72"/>
    <cellStyle name="Normal 20" xfId="73"/>
    <cellStyle name="Normal 21" xfId="74"/>
    <cellStyle name="Normal 22" xfId="75"/>
    <cellStyle name="Normal 23" xfId="76"/>
    <cellStyle name="Normal 24" xfId="77"/>
    <cellStyle name="Normal 26" xfId="78"/>
    <cellStyle name="Normal 27" xfId="79"/>
    <cellStyle name="Normal 28" xfId="80"/>
    <cellStyle name="Normal 29" xfId="81"/>
    <cellStyle name="Normal 3" xfId="82"/>
    <cellStyle name="Normal 4 2" xfId="83"/>
    <cellStyle name="Normal 4 3" xfId="84"/>
    <cellStyle name="Normal 5" xfId="85"/>
    <cellStyle name="Normal 5 2" xfId="86"/>
    <cellStyle name="Normal 6" xfId="87"/>
    <cellStyle name="Normal_4" xfId="88"/>
    <cellStyle name="Normal_Priznto djuture" xfId="89"/>
    <cellStyle name="Note" xfId="90"/>
    <cellStyle name="Output" xfId="91"/>
    <cellStyle name="Percent" xfId="92"/>
    <cellStyle name="Title" xfId="93"/>
    <cellStyle name="Total" xfId="94"/>
    <cellStyle name="Warning Text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gmaaldrich.com/catalog/product/aldrich/337951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41" t="s">
        <v>822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ht="1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ht="1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ht="1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2" ht="15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spans="1:12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</row>
    <row r="22" spans="1:12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</row>
    <row r="23" spans="1:12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12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2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</row>
    <row r="26" spans="1:12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2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12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8"/>
  <sheetViews>
    <sheetView tabSelected="1" zoomScale="69" zoomScaleNormal="69" zoomScalePageLayoutView="75" workbookViewId="0" topLeftCell="A392">
      <selection activeCell="I403" sqref="I403"/>
    </sheetView>
  </sheetViews>
  <sheetFormatPr defaultColWidth="9.00390625" defaultRowHeight="15"/>
  <cols>
    <col min="1" max="1" width="8.57421875" style="22" bestFit="1" customWidth="1"/>
    <col min="2" max="2" width="36.8515625" style="27" customWidth="1"/>
    <col min="3" max="3" width="19.421875" style="23" bestFit="1" customWidth="1"/>
    <col min="4" max="4" width="25.57421875" style="23" customWidth="1"/>
    <col min="5" max="5" width="25.00390625" style="25" customWidth="1"/>
    <col min="6" max="6" width="17.00390625" style="25" customWidth="1"/>
    <col min="7" max="7" width="21.57421875" style="28" bestFit="1" customWidth="1"/>
    <col min="8" max="8" width="10.140625" style="29" bestFit="1" customWidth="1"/>
    <col min="9" max="9" width="19.8515625" style="18" customWidth="1"/>
    <col min="10" max="10" width="15.7109375" style="18" bestFit="1" customWidth="1"/>
    <col min="11" max="11" width="16.421875" style="18" bestFit="1" customWidth="1"/>
    <col min="12" max="12" width="14.421875" style="18" bestFit="1" customWidth="1"/>
    <col min="13" max="13" width="0.5625" style="1" customWidth="1"/>
    <col min="14" max="14" width="11.28125" style="2" customWidth="1"/>
    <col min="15" max="15" width="17.00390625" style="2" customWidth="1"/>
    <col min="16" max="16" width="19.421875" style="1" customWidth="1"/>
    <col min="17" max="17" width="14.8515625" style="2" customWidth="1"/>
    <col min="18" max="16384" width="9.00390625" style="1" customWidth="1"/>
  </cols>
  <sheetData>
    <row r="1" spans="1:13" ht="15.75" customHeight="1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31"/>
    </row>
    <row r="2" spans="1:13" ht="12.7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1"/>
    </row>
    <row r="3" spans="1:13" ht="16.5" customHeight="1">
      <c r="A3" s="49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1"/>
    </row>
    <row r="4" spans="1:17" s="3" customFormat="1" ht="20.25" customHeight="1">
      <c r="A4" s="33"/>
      <c r="B4" s="34"/>
      <c r="C4" s="35"/>
      <c r="D4" s="35"/>
      <c r="E4" s="36"/>
      <c r="F4" s="36"/>
      <c r="G4" s="33"/>
      <c r="H4" s="33"/>
      <c r="I4" s="37"/>
      <c r="J4" s="37"/>
      <c r="K4" s="37"/>
      <c r="L4" s="37"/>
      <c r="M4" s="32"/>
      <c r="N4" s="4"/>
      <c r="O4" s="4"/>
      <c r="Q4" s="4"/>
    </row>
    <row r="5" spans="1:17" s="3" customFormat="1" ht="38.25" customHeight="1">
      <c r="A5" s="51" t="s">
        <v>813</v>
      </c>
      <c r="B5" s="51" t="s">
        <v>2</v>
      </c>
      <c r="C5" s="51" t="s">
        <v>7</v>
      </c>
      <c r="D5" s="51" t="s">
        <v>21</v>
      </c>
      <c r="E5" s="191" t="s">
        <v>22</v>
      </c>
      <c r="F5" s="192" t="s">
        <v>23</v>
      </c>
      <c r="G5" s="51" t="s">
        <v>24</v>
      </c>
      <c r="H5" s="53" t="s">
        <v>812</v>
      </c>
      <c r="I5" s="54" t="s">
        <v>28</v>
      </c>
      <c r="J5" s="52" t="s">
        <v>25</v>
      </c>
      <c r="K5" s="52" t="s">
        <v>26</v>
      </c>
      <c r="L5" s="52" t="s">
        <v>27</v>
      </c>
      <c r="M5" s="55"/>
      <c r="N5" s="4"/>
      <c r="O5" s="4"/>
      <c r="Q5" s="4"/>
    </row>
    <row r="6" spans="1:16" ht="46.5" customHeight="1">
      <c r="A6" s="56">
        <v>1</v>
      </c>
      <c r="B6" s="57" t="s">
        <v>29</v>
      </c>
      <c r="C6" s="58">
        <v>7010</v>
      </c>
      <c r="D6" s="58" t="s">
        <v>667</v>
      </c>
      <c r="E6" s="38"/>
      <c r="F6" s="38"/>
      <c r="G6" s="59" t="s">
        <v>726</v>
      </c>
      <c r="H6" s="59">
        <v>2</v>
      </c>
      <c r="I6" s="30"/>
      <c r="J6" s="60">
        <f>H6*I6</f>
        <v>0</v>
      </c>
      <c r="K6" s="60">
        <f aca="true" t="shared" si="0" ref="K6:K68">J6*M6</f>
        <v>0</v>
      </c>
      <c r="L6" s="60">
        <f aca="true" t="shared" si="1" ref="L6:L38">SUM(J6,K6)</f>
        <v>0</v>
      </c>
      <c r="M6" s="61">
        <v>0.2</v>
      </c>
      <c r="P6" s="2"/>
    </row>
    <row r="7" spans="1:16" ht="25.5">
      <c r="A7" s="56">
        <v>2</v>
      </c>
      <c r="B7" s="62" t="s">
        <v>30</v>
      </c>
      <c r="C7" s="63" t="s">
        <v>406</v>
      </c>
      <c r="D7" s="64" t="s">
        <v>668</v>
      </c>
      <c r="E7" s="38"/>
      <c r="F7" s="38"/>
      <c r="G7" s="65" t="s">
        <v>19</v>
      </c>
      <c r="H7" s="66">
        <v>3</v>
      </c>
      <c r="I7" s="30"/>
      <c r="J7" s="60">
        <f aca="true" t="shared" si="2" ref="J7:J69">H7*I7</f>
        <v>0</v>
      </c>
      <c r="K7" s="60">
        <f t="shared" si="0"/>
        <v>0</v>
      </c>
      <c r="L7" s="60">
        <f t="shared" si="1"/>
        <v>0</v>
      </c>
      <c r="M7" s="61">
        <v>0.2</v>
      </c>
      <c r="P7" s="2"/>
    </row>
    <row r="8" spans="1:16" ht="34.5" customHeight="1">
      <c r="A8" s="56">
        <v>3</v>
      </c>
      <c r="B8" s="57" t="s">
        <v>31</v>
      </c>
      <c r="C8" s="58">
        <v>26619</v>
      </c>
      <c r="D8" s="58" t="s">
        <v>669</v>
      </c>
      <c r="E8" s="38"/>
      <c r="F8" s="38"/>
      <c r="G8" s="59" t="s">
        <v>727</v>
      </c>
      <c r="H8" s="59">
        <v>1</v>
      </c>
      <c r="I8" s="30"/>
      <c r="J8" s="60">
        <f t="shared" si="2"/>
        <v>0</v>
      </c>
      <c r="K8" s="60">
        <f t="shared" si="0"/>
        <v>0</v>
      </c>
      <c r="L8" s="60">
        <f t="shared" si="1"/>
        <v>0</v>
      </c>
      <c r="M8" s="61">
        <v>0.2</v>
      </c>
      <c r="P8" s="2"/>
    </row>
    <row r="9" spans="1:16" ht="48" customHeight="1">
      <c r="A9" s="56">
        <v>4</v>
      </c>
      <c r="B9" s="57" t="s">
        <v>32</v>
      </c>
      <c r="C9" s="67">
        <v>48083</v>
      </c>
      <c r="D9" s="68" t="s">
        <v>670</v>
      </c>
      <c r="E9" s="38"/>
      <c r="F9" s="38"/>
      <c r="G9" s="59" t="s">
        <v>11</v>
      </c>
      <c r="H9" s="59">
        <v>1</v>
      </c>
      <c r="I9" s="30"/>
      <c r="J9" s="60">
        <f t="shared" si="2"/>
        <v>0</v>
      </c>
      <c r="K9" s="60">
        <f t="shared" si="0"/>
        <v>0</v>
      </c>
      <c r="L9" s="60">
        <f t="shared" si="1"/>
        <v>0</v>
      </c>
      <c r="M9" s="61">
        <v>0.2</v>
      </c>
      <c r="P9" s="2"/>
    </row>
    <row r="10" spans="1:16" ht="48" customHeight="1">
      <c r="A10" s="56">
        <v>5</v>
      </c>
      <c r="B10" s="69" t="s">
        <v>33</v>
      </c>
      <c r="C10" s="70">
        <v>48094</v>
      </c>
      <c r="D10" s="68" t="s">
        <v>670</v>
      </c>
      <c r="E10" s="38"/>
      <c r="F10" s="38"/>
      <c r="G10" s="71" t="s">
        <v>11</v>
      </c>
      <c r="H10" s="71">
        <v>1</v>
      </c>
      <c r="I10" s="30"/>
      <c r="J10" s="60">
        <f t="shared" si="2"/>
        <v>0</v>
      </c>
      <c r="K10" s="60">
        <f t="shared" si="0"/>
        <v>0</v>
      </c>
      <c r="L10" s="60">
        <f t="shared" si="1"/>
        <v>0</v>
      </c>
      <c r="M10" s="61">
        <v>0.2</v>
      </c>
      <c r="P10" s="2"/>
    </row>
    <row r="11" spans="1:16" ht="48" customHeight="1">
      <c r="A11" s="56">
        <v>6</v>
      </c>
      <c r="B11" s="72" t="s">
        <v>814</v>
      </c>
      <c r="C11" s="73">
        <v>48863</v>
      </c>
      <c r="D11" s="68" t="s">
        <v>670</v>
      </c>
      <c r="E11" s="38"/>
      <c r="F11" s="38"/>
      <c r="G11" s="74" t="s">
        <v>9</v>
      </c>
      <c r="H11" s="74">
        <v>1</v>
      </c>
      <c r="I11" s="30"/>
      <c r="J11" s="60">
        <f t="shared" si="2"/>
        <v>0</v>
      </c>
      <c r="K11" s="60">
        <f t="shared" si="0"/>
        <v>0</v>
      </c>
      <c r="L11" s="60">
        <f t="shared" si="1"/>
        <v>0</v>
      </c>
      <c r="M11" s="61">
        <v>0.2</v>
      </c>
      <c r="P11" s="2"/>
    </row>
    <row r="12" spans="1:16" ht="48" customHeight="1">
      <c r="A12" s="56">
        <v>7</v>
      </c>
      <c r="B12" s="57" t="s">
        <v>34</v>
      </c>
      <c r="C12" s="58">
        <v>71320</v>
      </c>
      <c r="D12" s="58" t="s">
        <v>670</v>
      </c>
      <c r="E12" s="38"/>
      <c r="F12" s="38"/>
      <c r="G12" s="59" t="s">
        <v>728</v>
      </c>
      <c r="H12" s="59">
        <v>1</v>
      </c>
      <c r="I12" s="30"/>
      <c r="J12" s="60">
        <f t="shared" si="2"/>
        <v>0</v>
      </c>
      <c r="K12" s="60">
        <f t="shared" si="0"/>
        <v>0</v>
      </c>
      <c r="L12" s="60">
        <f t="shared" si="1"/>
        <v>0</v>
      </c>
      <c r="M12" s="61">
        <v>0.2</v>
      </c>
      <c r="P12" s="2"/>
    </row>
    <row r="13" spans="1:16" ht="48" customHeight="1">
      <c r="A13" s="56">
        <v>8</v>
      </c>
      <c r="B13" s="57" t="s">
        <v>35</v>
      </c>
      <c r="C13" s="58">
        <v>72787</v>
      </c>
      <c r="D13" s="58" t="s">
        <v>671</v>
      </c>
      <c r="E13" s="38"/>
      <c r="F13" s="38"/>
      <c r="G13" s="59" t="s">
        <v>729</v>
      </c>
      <c r="H13" s="59">
        <v>1</v>
      </c>
      <c r="I13" s="30"/>
      <c r="J13" s="60">
        <f t="shared" si="2"/>
        <v>0</v>
      </c>
      <c r="K13" s="60">
        <f t="shared" si="0"/>
        <v>0</v>
      </c>
      <c r="L13" s="60">
        <f t="shared" si="1"/>
        <v>0</v>
      </c>
      <c r="M13" s="61">
        <v>0.2</v>
      </c>
      <c r="P13" s="2"/>
    </row>
    <row r="14" spans="1:16" ht="48" customHeight="1">
      <c r="A14" s="56">
        <v>9</v>
      </c>
      <c r="B14" s="57" t="s">
        <v>36</v>
      </c>
      <c r="C14" s="58">
        <v>86854</v>
      </c>
      <c r="D14" s="58" t="s">
        <v>670</v>
      </c>
      <c r="E14" s="38"/>
      <c r="F14" s="38"/>
      <c r="G14" s="75" t="s">
        <v>730</v>
      </c>
      <c r="H14" s="59">
        <v>1</v>
      </c>
      <c r="I14" s="30"/>
      <c r="J14" s="60">
        <f t="shared" si="2"/>
        <v>0</v>
      </c>
      <c r="K14" s="60">
        <f t="shared" si="0"/>
        <v>0</v>
      </c>
      <c r="L14" s="60">
        <f t="shared" si="1"/>
        <v>0</v>
      </c>
      <c r="M14" s="61">
        <v>0.2</v>
      </c>
      <c r="P14" s="2"/>
    </row>
    <row r="15" spans="1:16" ht="48" customHeight="1">
      <c r="A15" s="56">
        <v>10</v>
      </c>
      <c r="B15" s="57" t="s">
        <v>37</v>
      </c>
      <c r="C15" s="58">
        <v>180947</v>
      </c>
      <c r="D15" s="58" t="s">
        <v>670</v>
      </c>
      <c r="E15" s="38"/>
      <c r="F15" s="38"/>
      <c r="G15" s="59" t="s">
        <v>731</v>
      </c>
      <c r="H15" s="59">
        <v>1</v>
      </c>
      <c r="I15" s="30"/>
      <c r="J15" s="60">
        <f t="shared" si="2"/>
        <v>0</v>
      </c>
      <c r="K15" s="60">
        <f t="shared" si="0"/>
        <v>0</v>
      </c>
      <c r="L15" s="60">
        <f t="shared" si="1"/>
        <v>0</v>
      </c>
      <c r="M15" s="61">
        <v>0.2</v>
      </c>
      <c r="P15" s="2"/>
    </row>
    <row r="16" spans="1:16" ht="48" customHeight="1">
      <c r="A16" s="56">
        <v>11</v>
      </c>
      <c r="B16" s="57" t="s">
        <v>38</v>
      </c>
      <c r="C16" s="58">
        <v>181978</v>
      </c>
      <c r="D16" s="58" t="s">
        <v>670</v>
      </c>
      <c r="E16" s="38"/>
      <c r="F16" s="38"/>
      <c r="G16" s="59" t="s">
        <v>732</v>
      </c>
      <c r="H16" s="59">
        <v>1</v>
      </c>
      <c r="I16" s="30"/>
      <c r="J16" s="60">
        <f t="shared" si="2"/>
        <v>0</v>
      </c>
      <c r="K16" s="60">
        <f t="shared" si="0"/>
        <v>0</v>
      </c>
      <c r="L16" s="60">
        <f t="shared" si="1"/>
        <v>0</v>
      </c>
      <c r="M16" s="61">
        <v>0.2</v>
      </c>
      <c r="P16" s="2"/>
    </row>
    <row r="17" spans="1:16" ht="48" customHeight="1">
      <c r="A17" s="56">
        <v>12</v>
      </c>
      <c r="B17" s="57" t="s">
        <v>39</v>
      </c>
      <c r="C17" s="58">
        <v>207942</v>
      </c>
      <c r="D17" s="58" t="s">
        <v>670</v>
      </c>
      <c r="E17" s="38"/>
      <c r="F17" s="38"/>
      <c r="G17" s="59" t="s">
        <v>731</v>
      </c>
      <c r="H17" s="59">
        <v>1</v>
      </c>
      <c r="I17" s="30"/>
      <c r="J17" s="60">
        <f t="shared" si="2"/>
        <v>0</v>
      </c>
      <c r="K17" s="60">
        <f t="shared" si="0"/>
        <v>0</v>
      </c>
      <c r="L17" s="60">
        <f t="shared" si="1"/>
        <v>0</v>
      </c>
      <c r="M17" s="61">
        <v>0.2</v>
      </c>
      <c r="P17" s="2"/>
    </row>
    <row r="18" spans="1:16" ht="48" customHeight="1">
      <c r="A18" s="56">
        <v>13</v>
      </c>
      <c r="B18" s="57" t="s">
        <v>40</v>
      </c>
      <c r="C18" s="58">
        <v>363065</v>
      </c>
      <c r="D18" s="76" t="s">
        <v>672</v>
      </c>
      <c r="E18" s="38"/>
      <c r="F18" s="38"/>
      <c r="G18" s="59" t="s">
        <v>728</v>
      </c>
      <c r="H18" s="59">
        <v>1</v>
      </c>
      <c r="I18" s="30"/>
      <c r="J18" s="60">
        <f t="shared" si="2"/>
        <v>0</v>
      </c>
      <c r="K18" s="60">
        <f t="shared" si="0"/>
        <v>0</v>
      </c>
      <c r="L18" s="60">
        <f t="shared" si="1"/>
        <v>0</v>
      </c>
      <c r="M18" s="61">
        <v>0.2</v>
      </c>
      <c r="P18" s="2"/>
    </row>
    <row r="19" spans="1:16" ht="48" customHeight="1">
      <c r="A19" s="56">
        <v>14</v>
      </c>
      <c r="B19" s="57" t="s">
        <v>41</v>
      </c>
      <c r="C19" s="58">
        <v>372854</v>
      </c>
      <c r="D19" s="58" t="s">
        <v>670</v>
      </c>
      <c r="E19" s="38"/>
      <c r="F19" s="38"/>
      <c r="G19" s="59" t="s">
        <v>731</v>
      </c>
      <c r="H19" s="59">
        <v>1</v>
      </c>
      <c r="I19" s="30"/>
      <c r="J19" s="60">
        <f t="shared" si="2"/>
        <v>0</v>
      </c>
      <c r="K19" s="60">
        <f t="shared" si="0"/>
        <v>0</v>
      </c>
      <c r="L19" s="60">
        <f t="shared" si="1"/>
        <v>0</v>
      </c>
      <c r="M19" s="61">
        <v>0.2</v>
      </c>
      <c r="P19" s="2"/>
    </row>
    <row r="20" spans="1:16" ht="48" customHeight="1">
      <c r="A20" s="56">
        <v>15</v>
      </c>
      <c r="B20" s="69" t="s">
        <v>42</v>
      </c>
      <c r="C20" s="70">
        <v>442281</v>
      </c>
      <c r="D20" s="68" t="s">
        <v>670</v>
      </c>
      <c r="E20" s="38"/>
      <c r="F20" s="38"/>
      <c r="G20" s="71" t="s">
        <v>11</v>
      </c>
      <c r="H20" s="71">
        <v>1</v>
      </c>
      <c r="I20" s="30"/>
      <c r="J20" s="60">
        <f t="shared" si="2"/>
        <v>0</v>
      </c>
      <c r="K20" s="60">
        <f t="shared" si="0"/>
        <v>0</v>
      </c>
      <c r="L20" s="60">
        <f t="shared" si="1"/>
        <v>0</v>
      </c>
      <c r="M20" s="61">
        <v>0.2</v>
      </c>
      <c r="P20" s="2"/>
    </row>
    <row r="21" spans="1:16" ht="48" customHeight="1">
      <c r="A21" s="56">
        <v>16</v>
      </c>
      <c r="B21" s="57" t="s">
        <v>43</v>
      </c>
      <c r="C21" s="58">
        <v>764892</v>
      </c>
      <c r="D21" s="58" t="s">
        <v>670</v>
      </c>
      <c r="E21" s="38"/>
      <c r="F21" s="38"/>
      <c r="G21" s="59" t="s">
        <v>733</v>
      </c>
      <c r="H21" s="59">
        <v>1</v>
      </c>
      <c r="I21" s="30"/>
      <c r="J21" s="60">
        <f t="shared" si="2"/>
        <v>0</v>
      </c>
      <c r="K21" s="60">
        <f t="shared" si="0"/>
        <v>0</v>
      </c>
      <c r="L21" s="60">
        <f t="shared" si="1"/>
        <v>0</v>
      </c>
      <c r="M21" s="61">
        <v>0.2</v>
      </c>
      <c r="P21" s="2"/>
    </row>
    <row r="22" spans="1:16" ht="48" customHeight="1">
      <c r="A22" s="56">
        <v>17</v>
      </c>
      <c r="B22" s="57" t="s">
        <v>44</v>
      </c>
      <c r="C22" s="58">
        <v>1706404</v>
      </c>
      <c r="D22" s="58" t="s">
        <v>673</v>
      </c>
      <c r="E22" s="38"/>
      <c r="F22" s="38"/>
      <c r="G22" s="59" t="s">
        <v>734</v>
      </c>
      <c r="H22" s="59">
        <v>1</v>
      </c>
      <c r="I22" s="30"/>
      <c r="J22" s="60">
        <f t="shared" si="2"/>
        <v>0</v>
      </c>
      <c r="K22" s="60">
        <f t="shared" si="0"/>
        <v>0</v>
      </c>
      <c r="L22" s="60">
        <f t="shared" si="1"/>
        <v>0</v>
      </c>
      <c r="M22" s="61">
        <v>0.2</v>
      </c>
      <c r="P22" s="2"/>
    </row>
    <row r="23" spans="1:13" s="2" customFormat="1" ht="48" customHeight="1">
      <c r="A23" s="56">
        <v>18</v>
      </c>
      <c r="B23" s="57" t="s">
        <v>45</v>
      </c>
      <c r="C23" s="58">
        <v>4368702</v>
      </c>
      <c r="D23" s="58" t="s">
        <v>674</v>
      </c>
      <c r="E23" s="38"/>
      <c r="F23" s="38"/>
      <c r="G23" s="59" t="s">
        <v>735</v>
      </c>
      <c r="H23" s="59">
        <v>1</v>
      </c>
      <c r="I23" s="30"/>
      <c r="J23" s="60">
        <f t="shared" si="2"/>
        <v>0</v>
      </c>
      <c r="K23" s="60">
        <f t="shared" si="0"/>
        <v>0</v>
      </c>
      <c r="L23" s="60">
        <f t="shared" si="1"/>
        <v>0</v>
      </c>
      <c r="M23" s="61">
        <v>0.2</v>
      </c>
    </row>
    <row r="24" spans="1:13" s="2" customFormat="1" ht="48" customHeight="1">
      <c r="A24" s="56">
        <v>19</v>
      </c>
      <c r="B24" s="57" t="s">
        <v>46</v>
      </c>
      <c r="C24" s="58">
        <v>4368708</v>
      </c>
      <c r="D24" s="58" t="s">
        <v>675</v>
      </c>
      <c r="E24" s="38"/>
      <c r="F24" s="38"/>
      <c r="G24" s="59" t="s">
        <v>736</v>
      </c>
      <c r="H24" s="59">
        <v>2</v>
      </c>
      <c r="I24" s="30"/>
      <c r="J24" s="60">
        <f t="shared" si="2"/>
        <v>0</v>
      </c>
      <c r="K24" s="60">
        <f t="shared" si="0"/>
        <v>0</v>
      </c>
      <c r="L24" s="60">
        <f t="shared" si="1"/>
        <v>0</v>
      </c>
      <c r="M24" s="61">
        <v>0.2</v>
      </c>
    </row>
    <row r="25" spans="1:13" s="2" customFormat="1" ht="48" customHeight="1">
      <c r="A25" s="56">
        <v>20</v>
      </c>
      <c r="B25" s="57" t="s">
        <v>47</v>
      </c>
      <c r="C25" s="58">
        <v>4368814</v>
      </c>
      <c r="D25" s="58" t="s">
        <v>674</v>
      </c>
      <c r="E25" s="38"/>
      <c r="F25" s="38"/>
      <c r="G25" s="59" t="s">
        <v>737</v>
      </c>
      <c r="H25" s="59">
        <v>2</v>
      </c>
      <c r="I25" s="30"/>
      <c r="J25" s="60">
        <f t="shared" si="2"/>
        <v>0</v>
      </c>
      <c r="K25" s="60">
        <f t="shared" si="0"/>
        <v>0</v>
      </c>
      <c r="L25" s="60">
        <f t="shared" si="1"/>
        <v>0</v>
      </c>
      <c r="M25" s="61">
        <v>0.2</v>
      </c>
    </row>
    <row r="26" spans="1:13" s="2" customFormat="1" ht="48" customHeight="1">
      <c r="A26" s="56">
        <v>21</v>
      </c>
      <c r="B26" s="57" t="s">
        <v>48</v>
      </c>
      <c r="C26" s="58">
        <v>4374966</v>
      </c>
      <c r="D26" s="58" t="s">
        <v>675</v>
      </c>
      <c r="E26" s="38"/>
      <c r="F26" s="38"/>
      <c r="G26" s="59" t="s">
        <v>737</v>
      </c>
      <c r="H26" s="59">
        <v>2</v>
      </c>
      <c r="I26" s="30"/>
      <c r="J26" s="60">
        <f t="shared" si="2"/>
        <v>0</v>
      </c>
      <c r="K26" s="60">
        <f t="shared" si="0"/>
        <v>0</v>
      </c>
      <c r="L26" s="60">
        <f t="shared" si="1"/>
        <v>0</v>
      </c>
      <c r="M26" s="61">
        <v>0.2</v>
      </c>
    </row>
    <row r="27" spans="1:13" s="2" customFormat="1" ht="48" customHeight="1">
      <c r="A27" s="56">
        <v>22</v>
      </c>
      <c r="B27" s="57" t="s">
        <v>49</v>
      </c>
      <c r="C27" s="58">
        <v>5000201</v>
      </c>
      <c r="D27" s="77" t="s">
        <v>673</v>
      </c>
      <c r="E27" s="38"/>
      <c r="F27" s="38"/>
      <c r="G27" s="59" t="s">
        <v>738</v>
      </c>
      <c r="H27" s="59">
        <v>1</v>
      </c>
      <c r="I27" s="30"/>
      <c r="J27" s="60">
        <f t="shared" si="2"/>
        <v>0</v>
      </c>
      <c r="K27" s="60">
        <f t="shared" si="0"/>
        <v>0</v>
      </c>
      <c r="L27" s="60">
        <f t="shared" si="1"/>
        <v>0</v>
      </c>
      <c r="M27" s="61">
        <v>0.2</v>
      </c>
    </row>
    <row r="28" spans="1:13" s="2" customFormat="1" ht="48" customHeight="1">
      <c r="A28" s="56">
        <v>23</v>
      </c>
      <c r="B28" s="57" t="s">
        <v>50</v>
      </c>
      <c r="C28" s="78">
        <v>10270106</v>
      </c>
      <c r="D28" s="58" t="s">
        <v>676</v>
      </c>
      <c r="E28" s="38"/>
      <c r="F28" s="38"/>
      <c r="G28" s="59" t="s">
        <v>11</v>
      </c>
      <c r="H28" s="59">
        <v>1</v>
      </c>
      <c r="I28" s="30"/>
      <c r="J28" s="60">
        <f t="shared" si="2"/>
        <v>0</v>
      </c>
      <c r="K28" s="60">
        <f t="shared" si="0"/>
        <v>0</v>
      </c>
      <c r="L28" s="60">
        <f t="shared" si="1"/>
        <v>0</v>
      </c>
      <c r="M28" s="61">
        <v>0.2</v>
      </c>
    </row>
    <row r="29" spans="1:13" s="2" customFormat="1" ht="48" customHeight="1">
      <c r="A29" s="56">
        <v>24</v>
      </c>
      <c r="B29" s="57" t="s">
        <v>51</v>
      </c>
      <c r="C29" s="58">
        <v>21700075</v>
      </c>
      <c r="D29" s="58" t="s">
        <v>669</v>
      </c>
      <c r="E29" s="38"/>
      <c r="F29" s="38"/>
      <c r="G29" s="59" t="s">
        <v>739</v>
      </c>
      <c r="H29" s="59">
        <v>1</v>
      </c>
      <c r="I29" s="30"/>
      <c r="J29" s="60">
        <f t="shared" si="2"/>
        <v>0</v>
      </c>
      <c r="K29" s="60">
        <f t="shared" si="0"/>
        <v>0</v>
      </c>
      <c r="L29" s="60">
        <f t="shared" si="1"/>
        <v>0</v>
      </c>
      <c r="M29" s="61">
        <v>0.2</v>
      </c>
    </row>
    <row r="30" spans="1:13" s="2" customFormat="1" ht="48" customHeight="1">
      <c r="A30" s="56">
        <v>25</v>
      </c>
      <c r="B30" s="57" t="s">
        <v>52</v>
      </c>
      <c r="C30" s="58">
        <v>90122500</v>
      </c>
      <c r="D30" s="58" t="s">
        <v>677</v>
      </c>
      <c r="E30" s="38"/>
      <c r="F30" s="38"/>
      <c r="G30" s="59" t="s">
        <v>740</v>
      </c>
      <c r="H30" s="59">
        <v>3</v>
      </c>
      <c r="I30" s="30"/>
      <c r="J30" s="60">
        <f t="shared" si="2"/>
        <v>0</v>
      </c>
      <c r="K30" s="60">
        <f t="shared" si="0"/>
        <v>0</v>
      </c>
      <c r="L30" s="60">
        <f t="shared" si="1"/>
        <v>0</v>
      </c>
      <c r="M30" s="61">
        <v>0.2</v>
      </c>
    </row>
    <row r="31" spans="1:13" s="2" customFormat="1" ht="48" customHeight="1">
      <c r="A31" s="56">
        <v>26</v>
      </c>
      <c r="B31" s="57" t="s">
        <v>53</v>
      </c>
      <c r="C31" s="58">
        <v>1032960100</v>
      </c>
      <c r="D31" s="58" t="s">
        <v>678</v>
      </c>
      <c r="E31" s="38"/>
      <c r="F31" s="38"/>
      <c r="G31" s="59" t="s">
        <v>741</v>
      </c>
      <c r="H31" s="59">
        <v>100</v>
      </c>
      <c r="I31" s="30"/>
      <c r="J31" s="60">
        <f t="shared" si="2"/>
        <v>0</v>
      </c>
      <c r="K31" s="60">
        <f t="shared" si="0"/>
        <v>0</v>
      </c>
      <c r="L31" s="60">
        <f t="shared" si="1"/>
        <v>0</v>
      </c>
      <c r="M31" s="61">
        <v>0.2</v>
      </c>
    </row>
    <row r="32" spans="1:13" s="2" customFormat="1" ht="48" customHeight="1">
      <c r="A32" s="56">
        <v>27</v>
      </c>
      <c r="B32" s="57" t="s">
        <v>53</v>
      </c>
      <c r="C32" s="58">
        <v>1032960100</v>
      </c>
      <c r="D32" s="58" t="s">
        <v>678</v>
      </c>
      <c r="E32" s="38"/>
      <c r="F32" s="38"/>
      <c r="G32" s="59" t="s">
        <v>741</v>
      </c>
      <c r="H32" s="59">
        <v>100</v>
      </c>
      <c r="I32" s="30"/>
      <c r="J32" s="60">
        <f t="shared" si="2"/>
        <v>0</v>
      </c>
      <c r="K32" s="60">
        <f t="shared" si="0"/>
        <v>0</v>
      </c>
      <c r="L32" s="60">
        <f t="shared" si="1"/>
        <v>0</v>
      </c>
      <c r="M32" s="61">
        <v>0.2</v>
      </c>
    </row>
    <row r="33" spans="1:13" s="2" customFormat="1" ht="48" customHeight="1">
      <c r="A33" s="56">
        <v>28</v>
      </c>
      <c r="B33" s="57" t="s">
        <v>54</v>
      </c>
      <c r="C33" s="58" t="s">
        <v>407</v>
      </c>
      <c r="D33" s="58" t="s">
        <v>678</v>
      </c>
      <c r="E33" s="38"/>
      <c r="F33" s="38"/>
      <c r="G33" s="59" t="s">
        <v>742</v>
      </c>
      <c r="H33" s="59">
        <v>1</v>
      </c>
      <c r="I33" s="30"/>
      <c r="J33" s="60">
        <f t="shared" si="2"/>
        <v>0</v>
      </c>
      <c r="K33" s="60">
        <f t="shared" si="0"/>
        <v>0</v>
      </c>
      <c r="L33" s="60">
        <f t="shared" si="1"/>
        <v>0</v>
      </c>
      <c r="M33" s="61">
        <v>0.2</v>
      </c>
    </row>
    <row r="34" spans="1:13" s="2" customFormat="1" ht="48" customHeight="1">
      <c r="A34" s="56">
        <v>29</v>
      </c>
      <c r="B34" s="57" t="s">
        <v>55</v>
      </c>
      <c r="C34" s="58" t="s">
        <v>408</v>
      </c>
      <c r="D34" s="58" t="s">
        <v>678</v>
      </c>
      <c r="E34" s="38"/>
      <c r="F34" s="38"/>
      <c r="G34" s="59" t="s">
        <v>742</v>
      </c>
      <c r="H34" s="59">
        <v>1</v>
      </c>
      <c r="I34" s="30"/>
      <c r="J34" s="60">
        <f t="shared" si="2"/>
        <v>0</v>
      </c>
      <c r="K34" s="60">
        <f t="shared" si="0"/>
        <v>0</v>
      </c>
      <c r="L34" s="60">
        <f t="shared" si="1"/>
        <v>0</v>
      </c>
      <c r="M34" s="61">
        <v>0.2</v>
      </c>
    </row>
    <row r="35" spans="1:13" s="2" customFormat="1" ht="48" customHeight="1">
      <c r="A35" s="56">
        <v>30</v>
      </c>
      <c r="B35" s="79" t="s">
        <v>56</v>
      </c>
      <c r="C35" s="80" t="s">
        <v>409</v>
      </c>
      <c r="D35" s="58" t="s">
        <v>678</v>
      </c>
      <c r="E35" s="38"/>
      <c r="F35" s="38"/>
      <c r="G35" s="59" t="s">
        <v>743</v>
      </c>
      <c r="H35" s="81">
        <v>1</v>
      </c>
      <c r="I35" s="30"/>
      <c r="J35" s="60">
        <f t="shared" si="2"/>
        <v>0</v>
      </c>
      <c r="K35" s="60">
        <f t="shared" si="0"/>
        <v>0</v>
      </c>
      <c r="L35" s="60">
        <f t="shared" si="1"/>
        <v>0</v>
      </c>
      <c r="M35" s="61">
        <v>0.2</v>
      </c>
    </row>
    <row r="36" spans="1:13" s="2" customFormat="1" ht="48" customHeight="1">
      <c r="A36" s="56">
        <v>31</v>
      </c>
      <c r="B36" s="57" t="s">
        <v>57</v>
      </c>
      <c r="C36" s="58" t="s">
        <v>410</v>
      </c>
      <c r="D36" s="58" t="s">
        <v>678</v>
      </c>
      <c r="E36" s="38"/>
      <c r="F36" s="38"/>
      <c r="G36" s="59" t="s">
        <v>742</v>
      </c>
      <c r="H36" s="59">
        <v>1</v>
      </c>
      <c r="I36" s="30"/>
      <c r="J36" s="60">
        <f t="shared" si="2"/>
        <v>0</v>
      </c>
      <c r="K36" s="60">
        <f t="shared" si="0"/>
        <v>0</v>
      </c>
      <c r="L36" s="60">
        <f t="shared" si="1"/>
        <v>0</v>
      </c>
      <c r="M36" s="61">
        <v>0.2</v>
      </c>
    </row>
    <row r="37" spans="1:13" s="2" customFormat="1" ht="48" customHeight="1">
      <c r="A37" s="56">
        <v>32</v>
      </c>
      <c r="B37" s="57" t="s">
        <v>58</v>
      </c>
      <c r="C37" s="58">
        <v>10703770001</v>
      </c>
      <c r="D37" s="58" t="s">
        <v>679</v>
      </c>
      <c r="E37" s="38"/>
      <c r="F37" s="38"/>
      <c r="G37" s="59" t="s">
        <v>744</v>
      </c>
      <c r="H37" s="59">
        <v>1</v>
      </c>
      <c r="I37" s="30"/>
      <c r="J37" s="60">
        <f t="shared" si="2"/>
        <v>0</v>
      </c>
      <c r="K37" s="60">
        <f t="shared" si="0"/>
        <v>0</v>
      </c>
      <c r="L37" s="60">
        <f t="shared" si="1"/>
        <v>0</v>
      </c>
      <c r="M37" s="61">
        <v>0.2</v>
      </c>
    </row>
    <row r="38" spans="1:13" s="2" customFormat="1" ht="48" customHeight="1">
      <c r="A38" s="56">
        <v>33</v>
      </c>
      <c r="B38" s="57" t="s">
        <v>59</v>
      </c>
      <c r="C38" s="67">
        <v>11040219001</v>
      </c>
      <c r="D38" s="82" t="s">
        <v>680</v>
      </c>
      <c r="E38" s="38"/>
      <c r="F38" s="38"/>
      <c r="G38" s="75" t="s">
        <v>11</v>
      </c>
      <c r="H38" s="75" t="s">
        <v>745</v>
      </c>
      <c r="I38" s="30"/>
      <c r="J38" s="60">
        <f t="shared" si="2"/>
        <v>0</v>
      </c>
      <c r="K38" s="60">
        <f t="shared" si="0"/>
        <v>0</v>
      </c>
      <c r="L38" s="60">
        <f t="shared" si="1"/>
        <v>0</v>
      </c>
      <c r="M38" s="61">
        <v>0.2</v>
      </c>
    </row>
    <row r="39" spans="1:16" ht="48.75" customHeight="1">
      <c r="A39" s="56">
        <v>34</v>
      </c>
      <c r="B39" s="57" t="s">
        <v>60</v>
      </c>
      <c r="C39" s="58" t="s">
        <v>411</v>
      </c>
      <c r="D39" s="58" t="s">
        <v>681</v>
      </c>
      <c r="E39" s="38"/>
      <c r="F39" s="38"/>
      <c r="G39" s="59" t="s">
        <v>746</v>
      </c>
      <c r="H39" s="59">
        <v>1</v>
      </c>
      <c r="I39" s="30"/>
      <c r="J39" s="60">
        <f t="shared" si="2"/>
        <v>0</v>
      </c>
      <c r="K39" s="60">
        <f t="shared" si="0"/>
        <v>0</v>
      </c>
      <c r="L39" s="60">
        <f aca="true" t="shared" si="3" ref="L39:L69">SUM(J39,K39)</f>
        <v>0</v>
      </c>
      <c r="M39" s="61">
        <v>0.2</v>
      </c>
      <c r="P39" s="2"/>
    </row>
    <row r="40" spans="1:16" ht="34.5" customHeight="1">
      <c r="A40" s="56">
        <v>35</v>
      </c>
      <c r="B40" s="83" t="s">
        <v>61</v>
      </c>
      <c r="C40" s="67" t="s">
        <v>412</v>
      </c>
      <c r="D40" s="58" t="s">
        <v>682</v>
      </c>
      <c r="E40" s="38"/>
      <c r="F40" s="38"/>
      <c r="G40" s="84" t="s">
        <v>747</v>
      </c>
      <c r="H40" s="84" t="s">
        <v>745</v>
      </c>
      <c r="I40" s="30"/>
      <c r="J40" s="60">
        <f t="shared" si="2"/>
        <v>0</v>
      </c>
      <c r="K40" s="60">
        <f t="shared" si="0"/>
        <v>0</v>
      </c>
      <c r="L40" s="60">
        <f t="shared" si="3"/>
        <v>0</v>
      </c>
      <c r="M40" s="61">
        <v>0.2</v>
      </c>
      <c r="P40" s="2"/>
    </row>
    <row r="41" spans="1:16" ht="48" customHeight="1">
      <c r="A41" s="56">
        <v>36</v>
      </c>
      <c r="B41" s="85" t="s">
        <v>62</v>
      </c>
      <c r="C41" s="67" t="s">
        <v>413</v>
      </c>
      <c r="D41" s="86" t="s">
        <v>683</v>
      </c>
      <c r="E41" s="38"/>
      <c r="F41" s="38"/>
      <c r="G41" s="87" t="s">
        <v>748</v>
      </c>
      <c r="H41" s="87">
        <v>1</v>
      </c>
      <c r="I41" s="30"/>
      <c r="J41" s="60">
        <f t="shared" si="2"/>
        <v>0</v>
      </c>
      <c r="K41" s="60">
        <f t="shared" si="0"/>
        <v>0</v>
      </c>
      <c r="L41" s="60">
        <f t="shared" si="3"/>
        <v>0</v>
      </c>
      <c r="M41" s="61">
        <v>0.2</v>
      </c>
      <c r="P41" s="2"/>
    </row>
    <row r="42" spans="1:16" ht="48" customHeight="1">
      <c r="A42" s="56">
        <v>37</v>
      </c>
      <c r="B42" s="85" t="s">
        <v>815</v>
      </c>
      <c r="C42" s="58" t="s">
        <v>414</v>
      </c>
      <c r="D42" s="86" t="s">
        <v>683</v>
      </c>
      <c r="E42" s="38"/>
      <c r="F42" s="38"/>
      <c r="G42" s="87" t="s">
        <v>748</v>
      </c>
      <c r="H42" s="87">
        <v>1</v>
      </c>
      <c r="I42" s="30"/>
      <c r="J42" s="60">
        <f t="shared" si="2"/>
        <v>0</v>
      </c>
      <c r="K42" s="60">
        <f t="shared" si="0"/>
        <v>0</v>
      </c>
      <c r="L42" s="60">
        <f t="shared" si="3"/>
        <v>0</v>
      </c>
      <c r="M42" s="61">
        <v>0.2</v>
      </c>
      <c r="P42" s="2"/>
    </row>
    <row r="43" spans="1:16" ht="48" customHeight="1">
      <c r="A43" s="56">
        <v>38</v>
      </c>
      <c r="B43" s="57" t="s">
        <v>63</v>
      </c>
      <c r="C43" s="58" t="s">
        <v>415</v>
      </c>
      <c r="D43" s="58"/>
      <c r="E43" s="38"/>
      <c r="F43" s="38"/>
      <c r="G43" s="59" t="s">
        <v>749</v>
      </c>
      <c r="H43" s="59">
        <v>6</v>
      </c>
      <c r="I43" s="30"/>
      <c r="J43" s="60">
        <f t="shared" si="2"/>
        <v>0</v>
      </c>
      <c r="K43" s="60">
        <f t="shared" si="0"/>
        <v>0</v>
      </c>
      <c r="L43" s="60">
        <f t="shared" si="3"/>
        <v>0</v>
      </c>
      <c r="M43" s="61">
        <v>0.2</v>
      </c>
      <c r="P43" s="2"/>
    </row>
    <row r="44" spans="1:16" ht="48" customHeight="1">
      <c r="A44" s="56">
        <v>39</v>
      </c>
      <c r="B44" s="57" t="s">
        <v>64</v>
      </c>
      <c r="C44" s="58" t="s">
        <v>416</v>
      </c>
      <c r="D44" s="58" t="s">
        <v>679</v>
      </c>
      <c r="E44" s="38"/>
      <c r="F44" s="38"/>
      <c r="G44" s="59" t="s">
        <v>11</v>
      </c>
      <c r="H44" s="59">
        <v>1</v>
      </c>
      <c r="I44" s="30"/>
      <c r="J44" s="60">
        <f t="shared" si="2"/>
        <v>0</v>
      </c>
      <c r="K44" s="60">
        <f t="shared" si="0"/>
        <v>0</v>
      </c>
      <c r="L44" s="60">
        <f t="shared" si="3"/>
        <v>0</v>
      </c>
      <c r="M44" s="61">
        <v>0.2</v>
      </c>
      <c r="P44" s="2"/>
    </row>
    <row r="45" spans="1:16" ht="48" customHeight="1">
      <c r="A45" s="56">
        <v>40</v>
      </c>
      <c r="B45" s="57" t="s">
        <v>65</v>
      </c>
      <c r="C45" s="58" t="s">
        <v>417</v>
      </c>
      <c r="D45" s="58" t="s">
        <v>670</v>
      </c>
      <c r="E45" s="38"/>
      <c r="F45" s="38"/>
      <c r="G45" s="59" t="s">
        <v>742</v>
      </c>
      <c r="H45" s="59">
        <v>1</v>
      </c>
      <c r="I45" s="30"/>
      <c r="J45" s="60">
        <f t="shared" si="2"/>
        <v>0</v>
      </c>
      <c r="K45" s="60">
        <f t="shared" si="0"/>
        <v>0</v>
      </c>
      <c r="L45" s="60">
        <f t="shared" si="3"/>
        <v>0</v>
      </c>
      <c r="M45" s="61">
        <v>0.2</v>
      </c>
      <c r="P45" s="2"/>
    </row>
    <row r="46" spans="1:16" ht="48" customHeight="1">
      <c r="A46" s="56">
        <v>41</v>
      </c>
      <c r="B46" s="57" t="s">
        <v>66</v>
      </c>
      <c r="C46" s="58" t="s">
        <v>418</v>
      </c>
      <c r="D46" s="58" t="s">
        <v>670</v>
      </c>
      <c r="E46" s="38"/>
      <c r="F46" s="38"/>
      <c r="G46" s="59" t="s">
        <v>13</v>
      </c>
      <c r="H46" s="59">
        <v>500</v>
      </c>
      <c r="I46" s="30"/>
      <c r="J46" s="60">
        <f t="shared" si="2"/>
        <v>0</v>
      </c>
      <c r="K46" s="60">
        <f t="shared" si="0"/>
        <v>0</v>
      </c>
      <c r="L46" s="60">
        <f t="shared" si="3"/>
        <v>0</v>
      </c>
      <c r="M46" s="61">
        <v>0.2</v>
      </c>
      <c r="P46" s="2"/>
    </row>
    <row r="47" spans="1:16" ht="48" customHeight="1">
      <c r="A47" s="56">
        <v>42</v>
      </c>
      <c r="B47" s="57" t="s">
        <v>67</v>
      </c>
      <c r="C47" s="58" t="s">
        <v>419</v>
      </c>
      <c r="D47" s="58" t="s">
        <v>670</v>
      </c>
      <c r="E47" s="38"/>
      <c r="F47" s="38"/>
      <c r="G47" s="59" t="s">
        <v>742</v>
      </c>
      <c r="H47" s="59">
        <v>1</v>
      </c>
      <c r="I47" s="30"/>
      <c r="J47" s="60">
        <f t="shared" si="2"/>
        <v>0</v>
      </c>
      <c r="K47" s="60">
        <f t="shared" si="0"/>
        <v>0</v>
      </c>
      <c r="L47" s="60">
        <f t="shared" si="3"/>
        <v>0</v>
      </c>
      <c r="M47" s="61">
        <v>0.2</v>
      </c>
      <c r="P47" s="2"/>
    </row>
    <row r="48" spans="1:16" ht="48" customHeight="1">
      <c r="A48" s="56">
        <v>43</v>
      </c>
      <c r="B48" s="57" t="s">
        <v>68</v>
      </c>
      <c r="C48" s="58" t="s">
        <v>420</v>
      </c>
      <c r="D48" s="58" t="s">
        <v>670</v>
      </c>
      <c r="E48" s="38"/>
      <c r="F48" s="38"/>
      <c r="G48" s="59" t="s">
        <v>742</v>
      </c>
      <c r="H48" s="59">
        <v>1</v>
      </c>
      <c r="I48" s="30"/>
      <c r="J48" s="60">
        <f t="shared" si="2"/>
        <v>0</v>
      </c>
      <c r="K48" s="60">
        <f t="shared" si="0"/>
        <v>0</v>
      </c>
      <c r="L48" s="60">
        <f t="shared" si="3"/>
        <v>0</v>
      </c>
      <c r="M48" s="61">
        <v>0.2</v>
      </c>
      <c r="P48" s="2"/>
    </row>
    <row r="49" spans="1:16" ht="48" customHeight="1">
      <c r="A49" s="56">
        <v>44</v>
      </c>
      <c r="B49" s="72" t="s">
        <v>69</v>
      </c>
      <c r="C49" s="73" t="s">
        <v>421</v>
      </c>
      <c r="D49" s="68" t="s">
        <v>670</v>
      </c>
      <c r="E49" s="38"/>
      <c r="F49" s="38"/>
      <c r="G49" s="88" t="s">
        <v>11</v>
      </c>
      <c r="H49" s="88">
        <v>1</v>
      </c>
      <c r="I49" s="30"/>
      <c r="J49" s="60">
        <f t="shared" si="2"/>
        <v>0</v>
      </c>
      <c r="K49" s="60">
        <f t="shared" si="0"/>
        <v>0</v>
      </c>
      <c r="L49" s="60">
        <f t="shared" si="3"/>
        <v>0</v>
      </c>
      <c r="M49" s="61">
        <v>0.2</v>
      </c>
      <c r="P49" s="2"/>
    </row>
    <row r="50" spans="1:16" ht="48" customHeight="1">
      <c r="A50" s="56">
        <v>45</v>
      </c>
      <c r="B50" s="57" t="s">
        <v>70</v>
      </c>
      <c r="C50" s="58" t="s">
        <v>422</v>
      </c>
      <c r="D50" s="58" t="s">
        <v>684</v>
      </c>
      <c r="E50" s="38"/>
      <c r="F50" s="38"/>
      <c r="G50" s="59" t="s">
        <v>9</v>
      </c>
      <c r="H50" s="59">
        <v>1</v>
      </c>
      <c r="I50" s="30"/>
      <c r="J50" s="60">
        <f t="shared" si="2"/>
        <v>0</v>
      </c>
      <c r="K50" s="60">
        <f t="shared" si="0"/>
        <v>0</v>
      </c>
      <c r="L50" s="60">
        <f t="shared" si="3"/>
        <v>0</v>
      </c>
      <c r="M50" s="61">
        <v>0.2</v>
      </c>
      <c r="P50" s="2"/>
    </row>
    <row r="51" spans="1:16" ht="48" customHeight="1">
      <c r="A51" s="56">
        <v>46</v>
      </c>
      <c r="B51" s="57" t="s">
        <v>71</v>
      </c>
      <c r="C51" s="58" t="s">
        <v>423</v>
      </c>
      <c r="D51" s="58" t="s">
        <v>670</v>
      </c>
      <c r="E51" s="38"/>
      <c r="F51" s="38"/>
      <c r="G51" s="59" t="s">
        <v>13</v>
      </c>
      <c r="H51" s="59">
        <v>250</v>
      </c>
      <c r="I51" s="30"/>
      <c r="J51" s="60">
        <f t="shared" si="2"/>
        <v>0</v>
      </c>
      <c r="K51" s="60">
        <f t="shared" si="0"/>
        <v>0</v>
      </c>
      <c r="L51" s="60">
        <f t="shared" si="3"/>
        <v>0</v>
      </c>
      <c r="M51" s="61">
        <v>0.2</v>
      </c>
      <c r="P51" s="2"/>
    </row>
    <row r="52" spans="1:16" ht="48" customHeight="1">
      <c r="A52" s="56">
        <v>47</v>
      </c>
      <c r="B52" s="57" t="s">
        <v>72</v>
      </c>
      <c r="C52" s="58" t="s">
        <v>424</v>
      </c>
      <c r="D52" s="58" t="s">
        <v>670</v>
      </c>
      <c r="E52" s="38"/>
      <c r="F52" s="38"/>
      <c r="G52" s="59" t="s">
        <v>742</v>
      </c>
      <c r="H52" s="59">
        <v>1</v>
      </c>
      <c r="I52" s="30"/>
      <c r="J52" s="60">
        <f t="shared" si="2"/>
        <v>0</v>
      </c>
      <c r="K52" s="60">
        <f t="shared" si="0"/>
        <v>0</v>
      </c>
      <c r="L52" s="60">
        <f t="shared" si="3"/>
        <v>0</v>
      </c>
      <c r="M52" s="61">
        <v>0.2</v>
      </c>
      <c r="P52" s="2"/>
    </row>
    <row r="53" spans="1:16" ht="48" customHeight="1">
      <c r="A53" s="56">
        <v>48</v>
      </c>
      <c r="B53" s="57" t="s">
        <v>816</v>
      </c>
      <c r="C53" s="58" t="s">
        <v>425</v>
      </c>
      <c r="D53" s="58" t="s">
        <v>670</v>
      </c>
      <c r="E53" s="38"/>
      <c r="F53" s="38"/>
      <c r="G53" s="59" t="s">
        <v>17</v>
      </c>
      <c r="H53" s="59">
        <v>100</v>
      </c>
      <c r="I53" s="30"/>
      <c r="J53" s="60">
        <f t="shared" si="2"/>
        <v>0</v>
      </c>
      <c r="K53" s="60">
        <f t="shared" si="0"/>
        <v>0</v>
      </c>
      <c r="L53" s="60">
        <f t="shared" si="3"/>
        <v>0</v>
      </c>
      <c r="M53" s="61">
        <v>0.2</v>
      </c>
      <c r="P53" s="2"/>
    </row>
    <row r="54" spans="1:16" ht="48" customHeight="1">
      <c r="A54" s="56">
        <v>49</v>
      </c>
      <c r="B54" s="57" t="s">
        <v>73</v>
      </c>
      <c r="C54" s="58" t="s">
        <v>426</v>
      </c>
      <c r="D54" s="58" t="s">
        <v>670</v>
      </c>
      <c r="E54" s="38"/>
      <c r="F54" s="38"/>
      <c r="G54" s="59" t="s">
        <v>742</v>
      </c>
      <c r="H54" s="59">
        <v>1</v>
      </c>
      <c r="I54" s="30"/>
      <c r="J54" s="60">
        <f t="shared" si="2"/>
        <v>0</v>
      </c>
      <c r="K54" s="60">
        <f t="shared" si="0"/>
        <v>0</v>
      </c>
      <c r="L54" s="60">
        <f t="shared" si="3"/>
        <v>0</v>
      </c>
      <c r="M54" s="61">
        <v>0.2</v>
      </c>
      <c r="P54" s="2"/>
    </row>
    <row r="55" spans="1:13" s="2" customFormat="1" ht="48" customHeight="1">
      <c r="A55" s="56">
        <v>50</v>
      </c>
      <c r="B55" s="57" t="s">
        <v>74</v>
      </c>
      <c r="C55" s="58" t="s">
        <v>427</v>
      </c>
      <c r="D55" s="58" t="s">
        <v>670</v>
      </c>
      <c r="E55" s="38"/>
      <c r="F55" s="38"/>
      <c r="G55" s="59" t="s">
        <v>13</v>
      </c>
      <c r="H55" s="59">
        <v>500</v>
      </c>
      <c r="I55" s="30"/>
      <c r="J55" s="60">
        <f t="shared" si="2"/>
        <v>0</v>
      </c>
      <c r="K55" s="60">
        <f t="shared" si="0"/>
        <v>0</v>
      </c>
      <c r="L55" s="60">
        <f t="shared" si="3"/>
        <v>0</v>
      </c>
      <c r="M55" s="61">
        <v>0.2</v>
      </c>
    </row>
    <row r="56" spans="1:13" s="2" customFormat="1" ht="48" customHeight="1">
      <c r="A56" s="56">
        <v>51</v>
      </c>
      <c r="B56" s="57" t="s">
        <v>75</v>
      </c>
      <c r="C56" s="58" t="s">
        <v>428</v>
      </c>
      <c r="D56" s="89" t="s">
        <v>670</v>
      </c>
      <c r="E56" s="38"/>
      <c r="F56" s="38"/>
      <c r="G56" s="90" t="s">
        <v>17</v>
      </c>
      <c r="H56" s="90">
        <v>200</v>
      </c>
      <c r="I56" s="30"/>
      <c r="J56" s="60">
        <f t="shared" si="2"/>
        <v>0</v>
      </c>
      <c r="K56" s="60">
        <f t="shared" si="0"/>
        <v>0</v>
      </c>
      <c r="L56" s="60">
        <f t="shared" si="3"/>
        <v>0</v>
      </c>
      <c r="M56" s="61">
        <v>0.2</v>
      </c>
    </row>
    <row r="57" spans="1:13" s="2" customFormat="1" ht="48" customHeight="1">
      <c r="A57" s="56">
        <v>52</v>
      </c>
      <c r="B57" s="72" t="s">
        <v>76</v>
      </c>
      <c r="C57" s="73" t="s">
        <v>429</v>
      </c>
      <c r="D57" s="68" t="s">
        <v>670</v>
      </c>
      <c r="E57" s="38"/>
      <c r="F57" s="38"/>
      <c r="G57" s="74" t="s">
        <v>11</v>
      </c>
      <c r="H57" s="74">
        <v>1</v>
      </c>
      <c r="I57" s="30"/>
      <c r="J57" s="60">
        <f t="shared" si="2"/>
        <v>0</v>
      </c>
      <c r="K57" s="60">
        <f t="shared" si="0"/>
        <v>0</v>
      </c>
      <c r="L57" s="60">
        <f t="shared" si="3"/>
        <v>0</v>
      </c>
      <c r="M57" s="61">
        <v>0.2</v>
      </c>
    </row>
    <row r="58" spans="1:13" s="2" customFormat="1" ht="48" customHeight="1">
      <c r="A58" s="56">
        <v>53</v>
      </c>
      <c r="B58" s="57" t="s">
        <v>77</v>
      </c>
      <c r="C58" s="58" t="s">
        <v>430</v>
      </c>
      <c r="D58" s="58" t="s">
        <v>670</v>
      </c>
      <c r="E58" s="38"/>
      <c r="F58" s="38"/>
      <c r="G58" s="59" t="s">
        <v>19</v>
      </c>
      <c r="H58" s="59">
        <v>1</v>
      </c>
      <c r="I58" s="30"/>
      <c r="J58" s="60">
        <f t="shared" si="2"/>
        <v>0</v>
      </c>
      <c r="K58" s="60">
        <f t="shared" si="0"/>
        <v>0</v>
      </c>
      <c r="L58" s="60">
        <f t="shared" si="3"/>
        <v>0</v>
      </c>
      <c r="M58" s="61">
        <v>0.2</v>
      </c>
    </row>
    <row r="59" spans="1:13" s="2" customFormat="1" ht="62.25" customHeight="1">
      <c r="A59" s="56">
        <v>54</v>
      </c>
      <c r="B59" s="57" t="s">
        <v>78</v>
      </c>
      <c r="C59" s="58" t="s">
        <v>431</v>
      </c>
      <c r="D59" s="58"/>
      <c r="E59" s="38"/>
      <c r="F59" s="38"/>
      <c r="G59" s="59" t="s">
        <v>750</v>
      </c>
      <c r="H59" s="59">
        <v>1</v>
      </c>
      <c r="I59" s="30"/>
      <c r="J59" s="60">
        <f t="shared" si="2"/>
        <v>0</v>
      </c>
      <c r="K59" s="60">
        <f t="shared" si="0"/>
        <v>0</v>
      </c>
      <c r="L59" s="60">
        <f t="shared" si="3"/>
        <v>0</v>
      </c>
      <c r="M59" s="61">
        <v>0.2</v>
      </c>
    </row>
    <row r="60" spans="1:13" s="2" customFormat="1" ht="48" customHeight="1">
      <c r="A60" s="56">
        <v>55</v>
      </c>
      <c r="B60" s="57" t="s">
        <v>79</v>
      </c>
      <c r="C60" s="58" t="s">
        <v>432</v>
      </c>
      <c r="D60" s="58" t="s">
        <v>679</v>
      </c>
      <c r="E60" s="38"/>
      <c r="F60" s="38"/>
      <c r="G60" s="59" t="s">
        <v>11</v>
      </c>
      <c r="H60" s="59">
        <v>3</v>
      </c>
      <c r="I60" s="30"/>
      <c r="J60" s="60">
        <f t="shared" si="2"/>
        <v>0</v>
      </c>
      <c r="K60" s="60">
        <f t="shared" si="0"/>
        <v>0</v>
      </c>
      <c r="L60" s="60">
        <f t="shared" si="3"/>
        <v>0</v>
      </c>
      <c r="M60" s="61">
        <v>0.2</v>
      </c>
    </row>
    <row r="61" spans="1:13" s="2" customFormat="1" ht="48" customHeight="1">
      <c r="A61" s="56">
        <v>56</v>
      </c>
      <c r="B61" s="57" t="s">
        <v>80</v>
      </c>
      <c r="C61" s="89" t="s">
        <v>433</v>
      </c>
      <c r="D61" s="89" t="s">
        <v>679</v>
      </c>
      <c r="E61" s="38"/>
      <c r="F61" s="38"/>
      <c r="G61" s="90" t="s">
        <v>17</v>
      </c>
      <c r="H61" s="90">
        <v>200</v>
      </c>
      <c r="I61" s="30"/>
      <c r="J61" s="60">
        <f t="shared" si="2"/>
        <v>0</v>
      </c>
      <c r="K61" s="60">
        <f t="shared" si="0"/>
        <v>0</v>
      </c>
      <c r="L61" s="60">
        <f t="shared" si="3"/>
        <v>0</v>
      </c>
      <c r="M61" s="61">
        <v>0.2</v>
      </c>
    </row>
    <row r="62" spans="1:13" s="2" customFormat="1" ht="48" customHeight="1">
      <c r="A62" s="56">
        <v>57</v>
      </c>
      <c r="B62" s="57" t="s">
        <v>81</v>
      </c>
      <c r="C62" s="58" t="s">
        <v>434</v>
      </c>
      <c r="D62" s="58" t="s">
        <v>670</v>
      </c>
      <c r="E62" s="38"/>
      <c r="F62" s="38"/>
      <c r="G62" s="59" t="s">
        <v>17</v>
      </c>
      <c r="H62" s="59">
        <v>100</v>
      </c>
      <c r="I62" s="30"/>
      <c r="J62" s="60">
        <f t="shared" si="2"/>
        <v>0</v>
      </c>
      <c r="K62" s="60">
        <f t="shared" si="0"/>
        <v>0</v>
      </c>
      <c r="L62" s="60">
        <f t="shared" si="3"/>
        <v>0</v>
      </c>
      <c r="M62" s="61">
        <v>0.2</v>
      </c>
    </row>
    <row r="63" spans="1:13" s="2" customFormat="1" ht="48" customHeight="1">
      <c r="A63" s="56">
        <v>58</v>
      </c>
      <c r="B63" s="57" t="s">
        <v>82</v>
      </c>
      <c r="C63" s="58" t="s">
        <v>435</v>
      </c>
      <c r="D63" s="67" t="s">
        <v>685</v>
      </c>
      <c r="E63" s="38"/>
      <c r="F63" s="38"/>
      <c r="G63" s="59" t="s">
        <v>17</v>
      </c>
      <c r="H63" s="59">
        <v>10</v>
      </c>
      <c r="I63" s="30"/>
      <c r="J63" s="60">
        <f t="shared" si="2"/>
        <v>0</v>
      </c>
      <c r="K63" s="60">
        <f t="shared" si="0"/>
        <v>0</v>
      </c>
      <c r="L63" s="60">
        <f t="shared" si="3"/>
        <v>0</v>
      </c>
      <c r="M63" s="61">
        <v>0.2</v>
      </c>
    </row>
    <row r="64" spans="1:13" s="2" customFormat="1" ht="48" customHeight="1">
      <c r="A64" s="56">
        <v>59</v>
      </c>
      <c r="B64" s="57" t="s">
        <v>83</v>
      </c>
      <c r="C64" s="58" t="s">
        <v>436</v>
      </c>
      <c r="D64" s="58" t="s">
        <v>670</v>
      </c>
      <c r="E64" s="38"/>
      <c r="F64" s="38"/>
      <c r="G64" s="59" t="s">
        <v>17</v>
      </c>
      <c r="H64" s="59">
        <v>100</v>
      </c>
      <c r="I64" s="30"/>
      <c r="J64" s="60">
        <f t="shared" si="2"/>
        <v>0</v>
      </c>
      <c r="K64" s="60">
        <f t="shared" si="0"/>
        <v>0</v>
      </c>
      <c r="L64" s="60">
        <f t="shared" si="3"/>
        <v>0</v>
      </c>
      <c r="M64" s="61">
        <v>0.2</v>
      </c>
    </row>
    <row r="65" spans="1:13" s="2" customFormat="1" ht="48" customHeight="1">
      <c r="A65" s="56">
        <v>60</v>
      </c>
      <c r="B65" s="57" t="s">
        <v>84</v>
      </c>
      <c r="C65" s="58" t="s">
        <v>437</v>
      </c>
      <c r="D65" s="58"/>
      <c r="E65" s="38"/>
      <c r="F65" s="38"/>
      <c r="G65" s="59" t="s">
        <v>750</v>
      </c>
      <c r="H65" s="59">
        <v>1</v>
      </c>
      <c r="I65" s="30"/>
      <c r="J65" s="60">
        <f t="shared" si="2"/>
        <v>0</v>
      </c>
      <c r="K65" s="60">
        <f t="shared" si="0"/>
        <v>0</v>
      </c>
      <c r="L65" s="60">
        <f t="shared" si="3"/>
        <v>0</v>
      </c>
      <c r="M65" s="61">
        <v>0.2</v>
      </c>
    </row>
    <row r="66" spans="1:13" s="2" customFormat="1" ht="48" customHeight="1">
      <c r="A66" s="56">
        <v>61</v>
      </c>
      <c r="B66" s="57" t="s">
        <v>85</v>
      </c>
      <c r="C66" s="58" t="s">
        <v>438</v>
      </c>
      <c r="D66" s="58" t="s">
        <v>686</v>
      </c>
      <c r="E66" s="38"/>
      <c r="F66" s="38"/>
      <c r="G66" s="59" t="s">
        <v>750</v>
      </c>
      <c r="H66" s="59">
        <v>1</v>
      </c>
      <c r="I66" s="30"/>
      <c r="J66" s="60">
        <f t="shared" si="2"/>
        <v>0</v>
      </c>
      <c r="K66" s="60">
        <f t="shared" si="0"/>
        <v>0</v>
      </c>
      <c r="L66" s="60">
        <f t="shared" si="3"/>
        <v>0</v>
      </c>
      <c r="M66" s="61">
        <v>0.2</v>
      </c>
    </row>
    <row r="67" spans="1:13" s="2" customFormat="1" ht="48" customHeight="1">
      <c r="A67" s="56">
        <v>62</v>
      </c>
      <c r="B67" s="57" t="s">
        <v>85</v>
      </c>
      <c r="C67" s="58" t="s">
        <v>438</v>
      </c>
      <c r="D67" s="58" t="s">
        <v>675</v>
      </c>
      <c r="E67" s="38"/>
      <c r="F67" s="38"/>
      <c r="G67" s="59" t="s">
        <v>751</v>
      </c>
      <c r="H67" s="59">
        <v>1</v>
      </c>
      <c r="I67" s="30"/>
      <c r="J67" s="60">
        <f t="shared" si="2"/>
        <v>0</v>
      </c>
      <c r="K67" s="60">
        <f t="shared" si="0"/>
        <v>0</v>
      </c>
      <c r="L67" s="60">
        <f t="shared" si="3"/>
        <v>0</v>
      </c>
      <c r="M67" s="61">
        <v>0.2</v>
      </c>
    </row>
    <row r="68" spans="1:13" s="2" customFormat="1" ht="48" customHeight="1">
      <c r="A68" s="56">
        <v>63</v>
      </c>
      <c r="B68" s="57" t="s">
        <v>86</v>
      </c>
      <c r="C68" s="58" t="s">
        <v>439</v>
      </c>
      <c r="D68" s="58" t="s">
        <v>670</v>
      </c>
      <c r="E68" s="38"/>
      <c r="F68" s="38"/>
      <c r="G68" s="59" t="s">
        <v>17</v>
      </c>
      <c r="H68" s="59">
        <v>25</v>
      </c>
      <c r="I68" s="30"/>
      <c r="J68" s="60">
        <f t="shared" si="2"/>
        <v>0</v>
      </c>
      <c r="K68" s="60">
        <f t="shared" si="0"/>
        <v>0</v>
      </c>
      <c r="L68" s="60">
        <f t="shared" si="3"/>
        <v>0</v>
      </c>
      <c r="M68" s="61">
        <v>0.2</v>
      </c>
    </row>
    <row r="69" spans="1:13" s="2" customFormat="1" ht="48" customHeight="1">
      <c r="A69" s="56">
        <v>64</v>
      </c>
      <c r="B69" s="72" t="s">
        <v>87</v>
      </c>
      <c r="C69" s="73" t="s">
        <v>440</v>
      </c>
      <c r="D69" s="68" t="s">
        <v>670</v>
      </c>
      <c r="E69" s="38"/>
      <c r="F69" s="38"/>
      <c r="G69" s="74" t="s">
        <v>11</v>
      </c>
      <c r="H69" s="74">
        <v>1</v>
      </c>
      <c r="I69" s="30"/>
      <c r="J69" s="60">
        <f t="shared" si="2"/>
        <v>0</v>
      </c>
      <c r="K69" s="60">
        <f aca="true" t="shared" si="4" ref="K69:K132">J69*M69</f>
        <v>0</v>
      </c>
      <c r="L69" s="60">
        <f t="shared" si="3"/>
        <v>0</v>
      </c>
      <c r="M69" s="61">
        <v>0.2</v>
      </c>
    </row>
    <row r="70" spans="1:16" ht="34.5" customHeight="1">
      <c r="A70" s="56">
        <v>65</v>
      </c>
      <c r="B70" s="57" t="s">
        <v>88</v>
      </c>
      <c r="C70" s="58" t="s">
        <v>441</v>
      </c>
      <c r="D70" s="58" t="s">
        <v>687</v>
      </c>
      <c r="E70" s="38"/>
      <c r="F70" s="38"/>
      <c r="G70" s="59" t="s">
        <v>11</v>
      </c>
      <c r="H70" s="59">
        <v>6</v>
      </c>
      <c r="I70" s="30"/>
      <c r="J70" s="60">
        <f aca="true" t="shared" si="5" ref="J70:J101">H70*I70</f>
        <v>0</v>
      </c>
      <c r="K70" s="60">
        <f t="shared" si="4"/>
        <v>0</v>
      </c>
      <c r="L70" s="60">
        <f aca="true" t="shared" si="6" ref="L70:L101">SUM(J70,K70)</f>
        <v>0</v>
      </c>
      <c r="M70" s="61">
        <v>0.2</v>
      </c>
      <c r="P70" s="2"/>
    </row>
    <row r="71" spans="1:16" ht="34.5" customHeight="1">
      <c r="A71" s="56">
        <v>66</v>
      </c>
      <c r="B71" s="57" t="s">
        <v>89</v>
      </c>
      <c r="C71" s="58" t="s">
        <v>442</v>
      </c>
      <c r="D71" s="76">
        <v>0.99</v>
      </c>
      <c r="E71" s="38"/>
      <c r="F71" s="38"/>
      <c r="G71" s="59" t="s">
        <v>19</v>
      </c>
      <c r="H71" s="59">
        <v>1</v>
      </c>
      <c r="I71" s="30"/>
      <c r="J71" s="60">
        <f t="shared" si="5"/>
        <v>0</v>
      </c>
      <c r="K71" s="60">
        <f t="shared" si="4"/>
        <v>0</v>
      </c>
      <c r="L71" s="60">
        <f t="shared" si="6"/>
        <v>0</v>
      </c>
      <c r="M71" s="61">
        <v>0.2</v>
      </c>
      <c r="P71" s="2"/>
    </row>
    <row r="72" spans="1:16" ht="48" customHeight="1">
      <c r="A72" s="56">
        <v>67</v>
      </c>
      <c r="B72" s="57" t="s">
        <v>90</v>
      </c>
      <c r="C72" s="58" t="s">
        <v>443</v>
      </c>
      <c r="D72" s="58" t="s">
        <v>687</v>
      </c>
      <c r="E72" s="38"/>
      <c r="F72" s="38"/>
      <c r="G72" s="59" t="s">
        <v>11</v>
      </c>
      <c r="H72" s="59">
        <v>6</v>
      </c>
      <c r="I72" s="30"/>
      <c r="J72" s="60">
        <f t="shared" si="5"/>
        <v>0</v>
      </c>
      <c r="K72" s="60">
        <f t="shared" si="4"/>
        <v>0</v>
      </c>
      <c r="L72" s="60">
        <f t="shared" si="6"/>
        <v>0</v>
      </c>
      <c r="M72" s="61">
        <v>0.2</v>
      </c>
      <c r="P72" s="2"/>
    </row>
    <row r="73" spans="1:16" ht="48" customHeight="1">
      <c r="A73" s="56">
        <v>68</v>
      </c>
      <c r="B73" s="57" t="s">
        <v>91</v>
      </c>
      <c r="C73" s="58" t="s">
        <v>444</v>
      </c>
      <c r="D73" s="76">
        <v>0.99</v>
      </c>
      <c r="E73" s="38"/>
      <c r="F73" s="38"/>
      <c r="G73" s="59" t="s">
        <v>19</v>
      </c>
      <c r="H73" s="59">
        <v>1</v>
      </c>
      <c r="I73" s="30"/>
      <c r="J73" s="60">
        <f t="shared" si="5"/>
        <v>0</v>
      </c>
      <c r="K73" s="60">
        <f t="shared" si="4"/>
        <v>0</v>
      </c>
      <c r="L73" s="60">
        <f t="shared" si="6"/>
        <v>0</v>
      </c>
      <c r="M73" s="61">
        <v>0.2</v>
      </c>
      <c r="P73" s="2"/>
    </row>
    <row r="74" spans="1:16" ht="48" customHeight="1">
      <c r="A74" s="56">
        <v>69</v>
      </c>
      <c r="B74" s="57" t="s">
        <v>92</v>
      </c>
      <c r="C74" s="58" t="s">
        <v>445</v>
      </c>
      <c r="D74" s="58" t="s">
        <v>687</v>
      </c>
      <c r="E74" s="38"/>
      <c r="F74" s="38"/>
      <c r="G74" s="59" t="s">
        <v>11</v>
      </c>
      <c r="H74" s="59">
        <v>4</v>
      </c>
      <c r="I74" s="30"/>
      <c r="J74" s="60">
        <f t="shared" si="5"/>
        <v>0</v>
      </c>
      <c r="K74" s="60">
        <f t="shared" si="4"/>
        <v>0</v>
      </c>
      <c r="L74" s="60">
        <f t="shared" si="6"/>
        <v>0</v>
      </c>
      <c r="M74" s="61">
        <v>0.2</v>
      </c>
      <c r="P74" s="2"/>
    </row>
    <row r="75" spans="1:16" ht="48" customHeight="1">
      <c r="A75" s="56">
        <v>70</v>
      </c>
      <c r="B75" s="57" t="s">
        <v>93</v>
      </c>
      <c r="C75" s="58" t="s">
        <v>446</v>
      </c>
      <c r="D75" s="58" t="s">
        <v>687</v>
      </c>
      <c r="E75" s="38"/>
      <c r="F75" s="38"/>
      <c r="G75" s="59" t="s">
        <v>11</v>
      </c>
      <c r="H75" s="59">
        <v>1</v>
      </c>
      <c r="I75" s="30"/>
      <c r="J75" s="60">
        <f t="shared" si="5"/>
        <v>0</v>
      </c>
      <c r="K75" s="60">
        <f t="shared" si="4"/>
        <v>0</v>
      </c>
      <c r="L75" s="60">
        <f t="shared" si="6"/>
        <v>0</v>
      </c>
      <c r="M75" s="61">
        <v>0.2</v>
      </c>
      <c r="P75" s="2"/>
    </row>
    <row r="76" spans="1:16" ht="48" customHeight="1">
      <c r="A76" s="56">
        <v>71</v>
      </c>
      <c r="B76" s="57" t="s">
        <v>94</v>
      </c>
      <c r="C76" s="58" t="s">
        <v>447</v>
      </c>
      <c r="D76" s="58" t="s">
        <v>687</v>
      </c>
      <c r="E76" s="38"/>
      <c r="F76" s="38"/>
      <c r="G76" s="59" t="s">
        <v>11</v>
      </c>
      <c r="H76" s="59">
        <v>6</v>
      </c>
      <c r="I76" s="30"/>
      <c r="J76" s="60">
        <f t="shared" si="5"/>
        <v>0</v>
      </c>
      <c r="K76" s="60">
        <f t="shared" si="4"/>
        <v>0</v>
      </c>
      <c r="L76" s="60">
        <f t="shared" si="6"/>
        <v>0</v>
      </c>
      <c r="M76" s="61">
        <v>0.2</v>
      </c>
      <c r="P76" s="2"/>
    </row>
    <row r="77" spans="1:16" ht="48" customHeight="1">
      <c r="A77" s="56">
        <v>72</v>
      </c>
      <c r="B77" s="57" t="s">
        <v>95</v>
      </c>
      <c r="C77" s="58" t="s">
        <v>448</v>
      </c>
      <c r="D77" s="58" t="s">
        <v>670</v>
      </c>
      <c r="E77" s="38"/>
      <c r="F77" s="38"/>
      <c r="G77" s="59" t="s">
        <v>742</v>
      </c>
      <c r="H77" s="59">
        <v>1</v>
      </c>
      <c r="I77" s="30"/>
      <c r="J77" s="60">
        <f t="shared" si="5"/>
        <v>0</v>
      </c>
      <c r="K77" s="60">
        <f t="shared" si="4"/>
        <v>0</v>
      </c>
      <c r="L77" s="60">
        <f t="shared" si="6"/>
        <v>0</v>
      </c>
      <c r="M77" s="61">
        <v>0.2</v>
      </c>
      <c r="P77" s="2"/>
    </row>
    <row r="78" spans="1:16" ht="48" customHeight="1">
      <c r="A78" s="56">
        <v>73</v>
      </c>
      <c r="B78" s="57" t="s">
        <v>96</v>
      </c>
      <c r="C78" s="89" t="s">
        <v>449</v>
      </c>
      <c r="D78" s="89" t="s">
        <v>670</v>
      </c>
      <c r="E78" s="38"/>
      <c r="F78" s="38"/>
      <c r="G78" s="90" t="s">
        <v>742</v>
      </c>
      <c r="H78" s="90">
        <v>2</v>
      </c>
      <c r="I78" s="30"/>
      <c r="J78" s="60">
        <f t="shared" si="5"/>
        <v>0</v>
      </c>
      <c r="K78" s="60">
        <f t="shared" si="4"/>
        <v>0</v>
      </c>
      <c r="L78" s="60">
        <f t="shared" si="6"/>
        <v>0</v>
      </c>
      <c r="M78" s="61">
        <v>0.2</v>
      </c>
      <c r="P78" s="2"/>
    </row>
    <row r="79" spans="1:16" ht="48" customHeight="1">
      <c r="A79" s="56">
        <v>74</v>
      </c>
      <c r="B79" s="57" t="s">
        <v>97</v>
      </c>
      <c r="C79" s="58" t="s">
        <v>450</v>
      </c>
      <c r="D79" s="58" t="s">
        <v>670</v>
      </c>
      <c r="E79" s="38"/>
      <c r="F79" s="38"/>
      <c r="G79" s="59" t="s">
        <v>742</v>
      </c>
      <c r="H79" s="59">
        <v>1</v>
      </c>
      <c r="I79" s="30"/>
      <c r="J79" s="60">
        <f t="shared" si="5"/>
        <v>0</v>
      </c>
      <c r="K79" s="60">
        <f t="shared" si="4"/>
        <v>0</v>
      </c>
      <c r="L79" s="60">
        <f t="shared" si="6"/>
        <v>0</v>
      </c>
      <c r="M79" s="61">
        <v>0.2</v>
      </c>
      <c r="P79" s="2"/>
    </row>
    <row r="80" spans="1:16" ht="48" customHeight="1">
      <c r="A80" s="56">
        <v>75</v>
      </c>
      <c r="B80" s="57" t="s">
        <v>98</v>
      </c>
      <c r="C80" s="58" t="s">
        <v>451</v>
      </c>
      <c r="D80" s="58" t="s">
        <v>688</v>
      </c>
      <c r="E80" s="38"/>
      <c r="F80" s="38"/>
      <c r="G80" s="59" t="s">
        <v>752</v>
      </c>
      <c r="H80" s="59">
        <v>1</v>
      </c>
      <c r="I80" s="30"/>
      <c r="J80" s="60">
        <f t="shared" si="5"/>
        <v>0</v>
      </c>
      <c r="K80" s="60">
        <f t="shared" si="4"/>
        <v>0</v>
      </c>
      <c r="L80" s="60">
        <f t="shared" si="6"/>
        <v>0</v>
      </c>
      <c r="M80" s="61">
        <v>0.2</v>
      </c>
      <c r="P80" s="2"/>
    </row>
    <row r="81" spans="1:16" ht="48" customHeight="1">
      <c r="A81" s="56">
        <v>76</v>
      </c>
      <c r="B81" s="57" t="s">
        <v>99</v>
      </c>
      <c r="C81" s="89" t="s">
        <v>452</v>
      </c>
      <c r="D81" s="89" t="s">
        <v>670</v>
      </c>
      <c r="E81" s="38"/>
      <c r="F81" s="38"/>
      <c r="G81" s="90" t="s">
        <v>742</v>
      </c>
      <c r="H81" s="90">
        <v>2</v>
      </c>
      <c r="I81" s="30"/>
      <c r="J81" s="60">
        <f t="shared" si="5"/>
        <v>0</v>
      </c>
      <c r="K81" s="60">
        <f t="shared" si="4"/>
        <v>0</v>
      </c>
      <c r="L81" s="60">
        <f t="shared" si="6"/>
        <v>0</v>
      </c>
      <c r="M81" s="61">
        <v>0.2</v>
      </c>
      <c r="P81" s="2"/>
    </row>
    <row r="82" spans="1:16" ht="48" customHeight="1">
      <c r="A82" s="56">
        <v>77</v>
      </c>
      <c r="B82" s="57" t="s">
        <v>100</v>
      </c>
      <c r="C82" s="58" t="s">
        <v>453</v>
      </c>
      <c r="D82" s="58" t="s">
        <v>681</v>
      </c>
      <c r="E82" s="38"/>
      <c r="F82" s="38"/>
      <c r="G82" s="59" t="s">
        <v>753</v>
      </c>
      <c r="H82" s="59">
        <v>1</v>
      </c>
      <c r="I82" s="30"/>
      <c r="J82" s="60">
        <f t="shared" si="5"/>
        <v>0</v>
      </c>
      <c r="K82" s="60">
        <f t="shared" si="4"/>
        <v>0</v>
      </c>
      <c r="L82" s="60">
        <f t="shared" si="6"/>
        <v>0</v>
      </c>
      <c r="M82" s="61">
        <v>0.2</v>
      </c>
      <c r="P82" s="2"/>
    </row>
    <row r="83" spans="1:16" ht="48" customHeight="1">
      <c r="A83" s="56">
        <v>78</v>
      </c>
      <c r="B83" s="57" t="s">
        <v>101</v>
      </c>
      <c r="C83" s="58" t="s">
        <v>454</v>
      </c>
      <c r="D83" s="58" t="s">
        <v>689</v>
      </c>
      <c r="E83" s="38"/>
      <c r="F83" s="38"/>
      <c r="G83" s="59" t="s">
        <v>754</v>
      </c>
      <c r="H83" s="59">
        <v>1</v>
      </c>
      <c r="I83" s="30"/>
      <c r="J83" s="60">
        <f t="shared" si="5"/>
        <v>0</v>
      </c>
      <c r="K83" s="60">
        <f t="shared" si="4"/>
        <v>0</v>
      </c>
      <c r="L83" s="60">
        <f t="shared" si="6"/>
        <v>0</v>
      </c>
      <c r="M83" s="61">
        <v>0.2</v>
      </c>
      <c r="P83" s="2"/>
    </row>
    <row r="84" spans="1:16" ht="48" customHeight="1">
      <c r="A84" s="56">
        <v>79</v>
      </c>
      <c r="B84" s="57" t="s">
        <v>102</v>
      </c>
      <c r="C84" s="58" t="s">
        <v>455</v>
      </c>
      <c r="D84" s="58" t="s">
        <v>688</v>
      </c>
      <c r="E84" s="38"/>
      <c r="F84" s="38"/>
      <c r="G84" s="59" t="s">
        <v>755</v>
      </c>
      <c r="H84" s="59">
        <v>1</v>
      </c>
      <c r="I84" s="30"/>
      <c r="J84" s="60">
        <f t="shared" si="5"/>
        <v>0</v>
      </c>
      <c r="K84" s="60">
        <f t="shared" si="4"/>
        <v>0</v>
      </c>
      <c r="L84" s="60">
        <f t="shared" si="6"/>
        <v>0</v>
      </c>
      <c r="M84" s="61">
        <v>0.2</v>
      </c>
      <c r="P84" s="2"/>
    </row>
    <row r="85" spans="1:16" ht="48" customHeight="1">
      <c r="A85" s="56">
        <v>80</v>
      </c>
      <c r="B85" s="57" t="s">
        <v>103</v>
      </c>
      <c r="C85" s="58" t="s">
        <v>456</v>
      </c>
      <c r="D85" s="58" t="s">
        <v>670</v>
      </c>
      <c r="E85" s="38"/>
      <c r="F85" s="38"/>
      <c r="G85" s="59" t="s">
        <v>742</v>
      </c>
      <c r="H85" s="59">
        <v>1</v>
      </c>
      <c r="I85" s="30"/>
      <c r="J85" s="60">
        <f t="shared" si="5"/>
        <v>0</v>
      </c>
      <c r="K85" s="60">
        <f t="shared" si="4"/>
        <v>0</v>
      </c>
      <c r="L85" s="60">
        <f t="shared" si="6"/>
        <v>0</v>
      </c>
      <c r="M85" s="61">
        <v>0.2</v>
      </c>
      <c r="P85" s="2"/>
    </row>
    <row r="86" spans="1:13" s="2" customFormat="1" ht="48" customHeight="1">
      <c r="A86" s="56">
        <v>81</v>
      </c>
      <c r="B86" s="57" t="s">
        <v>104</v>
      </c>
      <c r="C86" s="58" t="s">
        <v>457</v>
      </c>
      <c r="D86" s="58" t="s">
        <v>670</v>
      </c>
      <c r="E86" s="38"/>
      <c r="F86" s="38"/>
      <c r="G86" s="59" t="s">
        <v>742</v>
      </c>
      <c r="H86" s="59">
        <v>1</v>
      </c>
      <c r="I86" s="30"/>
      <c r="J86" s="60">
        <f t="shared" si="5"/>
        <v>0</v>
      </c>
      <c r="K86" s="60">
        <f t="shared" si="4"/>
        <v>0</v>
      </c>
      <c r="L86" s="60">
        <f t="shared" si="6"/>
        <v>0</v>
      </c>
      <c r="M86" s="61">
        <v>0.2</v>
      </c>
    </row>
    <row r="87" spans="1:13" s="2" customFormat="1" ht="48" customHeight="1">
      <c r="A87" s="56">
        <v>82</v>
      </c>
      <c r="B87" s="57" t="s">
        <v>105</v>
      </c>
      <c r="C87" s="58" t="s">
        <v>458</v>
      </c>
      <c r="D87" s="58" t="s">
        <v>670</v>
      </c>
      <c r="E87" s="38"/>
      <c r="F87" s="38"/>
      <c r="G87" s="59" t="s">
        <v>17</v>
      </c>
      <c r="H87" s="59">
        <v>100</v>
      </c>
      <c r="I87" s="30"/>
      <c r="J87" s="60">
        <f t="shared" si="5"/>
        <v>0</v>
      </c>
      <c r="K87" s="60">
        <f t="shared" si="4"/>
        <v>0</v>
      </c>
      <c r="L87" s="60">
        <f t="shared" si="6"/>
        <v>0</v>
      </c>
      <c r="M87" s="61">
        <v>0.2</v>
      </c>
    </row>
    <row r="88" spans="1:13" s="2" customFormat="1" ht="48" customHeight="1">
      <c r="A88" s="56">
        <v>83</v>
      </c>
      <c r="B88" s="57" t="s">
        <v>106</v>
      </c>
      <c r="C88" s="58" t="s">
        <v>459</v>
      </c>
      <c r="D88" s="58" t="s">
        <v>670</v>
      </c>
      <c r="E88" s="38"/>
      <c r="F88" s="38"/>
      <c r="G88" s="59" t="s">
        <v>17</v>
      </c>
      <c r="H88" s="59">
        <v>100</v>
      </c>
      <c r="I88" s="30"/>
      <c r="J88" s="60">
        <f t="shared" si="5"/>
        <v>0</v>
      </c>
      <c r="K88" s="60">
        <f t="shared" si="4"/>
        <v>0</v>
      </c>
      <c r="L88" s="60">
        <f t="shared" si="6"/>
        <v>0</v>
      </c>
      <c r="M88" s="61">
        <v>0.2</v>
      </c>
    </row>
    <row r="89" spans="1:13" s="2" customFormat="1" ht="48" customHeight="1">
      <c r="A89" s="56">
        <v>84</v>
      </c>
      <c r="B89" s="57" t="s">
        <v>107</v>
      </c>
      <c r="C89" s="58" t="s">
        <v>460</v>
      </c>
      <c r="D89" s="58" t="s">
        <v>670</v>
      </c>
      <c r="E89" s="38"/>
      <c r="F89" s="38"/>
      <c r="G89" s="59" t="s">
        <v>17</v>
      </c>
      <c r="H89" s="59">
        <v>100</v>
      </c>
      <c r="I89" s="30"/>
      <c r="J89" s="60">
        <f t="shared" si="5"/>
        <v>0</v>
      </c>
      <c r="K89" s="60">
        <f t="shared" si="4"/>
        <v>0</v>
      </c>
      <c r="L89" s="60">
        <f t="shared" si="6"/>
        <v>0</v>
      </c>
      <c r="M89" s="61">
        <v>0.2</v>
      </c>
    </row>
    <row r="90" spans="1:13" s="2" customFormat="1" ht="48" customHeight="1">
      <c r="A90" s="56">
        <v>85</v>
      </c>
      <c r="B90" s="57" t="s">
        <v>108</v>
      </c>
      <c r="C90" s="58" t="s">
        <v>461</v>
      </c>
      <c r="D90" s="68" t="s">
        <v>670</v>
      </c>
      <c r="E90" s="38"/>
      <c r="F90" s="38"/>
      <c r="G90" s="59" t="s">
        <v>756</v>
      </c>
      <c r="H90" s="59">
        <v>1</v>
      </c>
      <c r="I90" s="30"/>
      <c r="J90" s="60">
        <f t="shared" si="5"/>
        <v>0</v>
      </c>
      <c r="K90" s="60">
        <f t="shared" si="4"/>
        <v>0</v>
      </c>
      <c r="L90" s="60">
        <f t="shared" si="6"/>
        <v>0</v>
      </c>
      <c r="M90" s="61">
        <v>0.2</v>
      </c>
    </row>
    <row r="91" spans="1:13" s="2" customFormat="1" ht="48" customHeight="1">
      <c r="A91" s="56">
        <v>86</v>
      </c>
      <c r="B91" s="57" t="s">
        <v>109</v>
      </c>
      <c r="C91" s="58" t="s">
        <v>462</v>
      </c>
      <c r="D91" s="58" t="s">
        <v>670</v>
      </c>
      <c r="E91" s="38"/>
      <c r="F91" s="38"/>
      <c r="G91" s="59" t="s">
        <v>17</v>
      </c>
      <c r="H91" s="59">
        <v>100</v>
      </c>
      <c r="I91" s="30"/>
      <c r="J91" s="60">
        <f t="shared" si="5"/>
        <v>0</v>
      </c>
      <c r="K91" s="60">
        <f t="shared" si="4"/>
        <v>0</v>
      </c>
      <c r="L91" s="60">
        <f t="shared" si="6"/>
        <v>0</v>
      </c>
      <c r="M91" s="61">
        <v>0.2</v>
      </c>
    </row>
    <row r="92" spans="1:13" s="2" customFormat="1" ht="48" customHeight="1">
      <c r="A92" s="56">
        <v>87</v>
      </c>
      <c r="B92" s="57" t="s">
        <v>110</v>
      </c>
      <c r="C92" s="58" t="s">
        <v>463</v>
      </c>
      <c r="D92" s="58" t="s">
        <v>670</v>
      </c>
      <c r="E92" s="38"/>
      <c r="F92" s="38"/>
      <c r="G92" s="59" t="s">
        <v>742</v>
      </c>
      <c r="H92" s="59">
        <v>1</v>
      </c>
      <c r="I92" s="30"/>
      <c r="J92" s="60">
        <f t="shared" si="5"/>
        <v>0</v>
      </c>
      <c r="K92" s="60">
        <f t="shared" si="4"/>
        <v>0</v>
      </c>
      <c r="L92" s="60">
        <f t="shared" si="6"/>
        <v>0</v>
      </c>
      <c r="M92" s="61">
        <v>0.2</v>
      </c>
    </row>
    <row r="93" spans="1:13" s="2" customFormat="1" ht="48" customHeight="1">
      <c r="A93" s="56">
        <v>88</v>
      </c>
      <c r="B93" s="57" t="s">
        <v>111</v>
      </c>
      <c r="C93" s="58" t="s">
        <v>464</v>
      </c>
      <c r="D93" s="91" t="s">
        <v>690</v>
      </c>
      <c r="E93" s="38"/>
      <c r="F93" s="38"/>
      <c r="G93" s="59" t="s">
        <v>9</v>
      </c>
      <c r="H93" s="59">
        <v>1</v>
      </c>
      <c r="I93" s="30"/>
      <c r="J93" s="60">
        <f t="shared" si="5"/>
        <v>0</v>
      </c>
      <c r="K93" s="60">
        <f t="shared" si="4"/>
        <v>0</v>
      </c>
      <c r="L93" s="60">
        <f t="shared" si="6"/>
        <v>0</v>
      </c>
      <c r="M93" s="61">
        <v>0.2</v>
      </c>
    </row>
    <row r="94" spans="1:13" s="2" customFormat="1" ht="48" customHeight="1">
      <c r="A94" s="56">
        <v>89</v>
      </c>
      <c r="B94" s="57" t="s">
        <v>112</v>
      </c>
      <c r="C94" s="58" t="s">
        <v>465</v>
      </c>
      <c r="D94" s="58" t="s">
        <v>670</v>
      </c>
      <c r="E94" s="38"/>
      <c r="F94" s="38"/>
      <c r="G94" s="59" t="s">
        <v>17</v>
      </c>
      <c r="H94" s="59">
        <v>50</v>
      </c>
      <c r="I94" s="30"/>
      <c r="J94" s="60">
        <f t="shared" si="5"/>
        <v>0</v>
      </c>
      <c r="K94" s="60">
        <f t="shared" si="4"/>
        <v>0</v>
      </c>
      <c r="L94" s="60">
        <f t="shared" si="6"/>
        <v>0</v>
      </c>
      <c r="M94" s="61">
        <v>0.2</v>
      </c>
    </row>
    <row r="95" spans="1:13" s="2" customFormat="1" ht="48" customHeight="1">
      <c r="A95" s="56">
        <v>90</v>
      </c>
      <c r="B95" s="92" t="s">
        <v>113</v>
      </c>
      <c r="C95" s="67" t="s">
        <v>466</v>
      </c>
      <c r="D95" s="67" t="s">
        <v>685</v>
      </c>
      <c r="E95" s="38"/>
      <c r="F95" s="38"/>
      <c r="G95" s="84" t="s">
        <v>757</v>
      </c>
      <c r="H95" s="93">
        <v>1</v>
      </c>
      <c r="I95" s="30"/>
      <c r="J95" s="60">
        <f t="shared" si="5"/>
        <v>0</v>
      </c>
      <c r="K95" s="60">
        <f t="shared" si="4"/>
        <v>0</v>
      </c>
      <c r="L95" s="60">
        <f t="shared" si="6"/>
        <v>0</v>
      </c>
      <c r="M95" s="61">
        <v>0.2</v>
      </c>
    </row>
    <row r="96" spans="1:13" s="2" customFormat="1" ht="48" customHeight="1">
      <c r="A96" s="56">
        <v>91</v>
      </c>
      <c r="B96" s="57" t="s">
        <v>114</v>
      </c>
      <c r="C96" s="58" t="s">
        <v>467</v>
      </c>
      <c r="D96" s="58" t="s">
        <v>670</v>
      </c>
      <c r="E96" s="38"/>
      <c r="F96" s="38"/>
      <c r="G96" s="59" t="s">
        <v>742</v>
      </c>
      <c r="H96" s="59">
        <v>1</v>
      </c>
      <c r="I96" s="30"/>
      <c r="J96" s="60">
        <f t="shared" si="5"/>
        <v>0</v>
      </c>
      <c r="K96" s="60">
        <f t="shared" si="4"/>
        <v>0</v>
      </c>
      <c r="L96" s="60">
        <f t="shared" si="6"/>
        <v>0</v>
      </c>
      <c r="M96" s="61">
        <v>0.2</v>
      </c>
    </row>
    <row r="97" spans="1:13" s="2" customFormat="1" ht="48" customHeight="1">
      <c r="A97" s="56">
        <v>92</v>
      </c>
      <c r="B97" s="57" t="s">
        <v>115</v>
      </c>
      <c r="C97" s="58" t="s">
        <v>468</v>
      </c>
      <c r="D97" s="58" t="s">
        <v>688</v>
      </c>
      <c r="E97" s="38"/>
      <c r="F97" s="38"/>
      <c r="G97" s="59" t="s">
        <v>10</v>
      </c>
      <c r="H97" s="59">
        <v>5</v>
      </c>
      <c r="I97" s="30"/>
      <c r="J97" s="60">
        <f t="shared" si="5"/>
        <v>0</v>
      </c>
      <c r="K97" s="60">
        <f t="shared" si="4"/>
        <v>0</v>
      </c>
      <c r="L97" s="60">
        <f t="shared" si="6"/>
        <v>0</v>
      </c>
      <c r="M97" s="61">
        <v>0.2</v>
      </c>
    </row>
    <row r="98" spans="1:13" s="2" customFormat="1" ht="48" customHeight="1">
      <c r="A98" s="56">
        <v>93</v>
      </c>
      <c r="B98" s="57" t="s">
        <v>116</v>
      </c>
      <c r="C98" s="58" t="s">
        <v>469</v>
      </c>
      <c r="D98" s="58" t="s">
        <v>691</v>
      </c>
      <c r="E98" s="38"/>
      <c r="F98" s="38"/>
      <c r="G98" s="59" t="s">
        <v>9</v>
      </c>
      <c r="H98" s="59">
        <v>1</v>
      </c>
      <c r="I98" s="30"/>
      <c r="J98" s="60">
        <f t="shared" si="5"/>
        <v>0</v>
      </c>
      <c r="K98" s="60">
        <f t="shared" si="4"/>
        <v>0</v>
      </c>
      <c r="L98" s="60">
        <f t="shared" si="6"/>
        <v>0</v>
      </c>
      <c r="M98" s="61">
        <v>0.2</v>
      </c>
    </row>
    <row r="99" spans="1:13" s="2" customFormat="1" ht="48" customHeight="1">
      <c r="A99" s="56">
        <v>94</v>
      </c>
      <c r="B99" s="72" t="s">
        <v>117</v>
      </c>
      <c r="C99" s="73" t="s">
        <v>470</v>
      </c>
      <c r="D99" s="68" t="s">
        <v>670</v>
      </c>
      <c r="E99" s="38"/>
      <c r="F99" s="38"/>
      <c r="G99" s="74" t="s">
        <v>11</v>
      </c>
      <c r="H99" s="74">
        <v>1</v>
      </c>
      <c r="I99" s="30"/>
      <c r="J99" s="60">
        <f t="shared" si="5"/>
        <v>0</v>
      </c>
      <c r="K99" s="60">
        <f t="shared" si="4"/>
        <v>0</v>
      </c>
      <c r="L99" s="60">
        <f t="shared" si="6"/>
        <v>0</v>
      </c>
      <c r="M99" s="61">
        <v>0.2</v>
      </c>
    </row>
    <row r="100" spans="1:13" s="2" customFormat="1" ht="48" customHeight="1">
      <c r="A100" s="56">
        <v>95</v>
      </c>
      <c r="B100" s="57" t="s">
        <v>118</v>
      </c>
      <c r="C100" s="58" t="s">
        <v>471</v>
      </c>
      <c r="D100" s="58" t="s">
        <v>692</v>
      </c>
      <c r="E100" s="38"/>
      <c r="F100" s="38"/>
      <c r="G100" s="59" t="s">
        <v>19</v>
      </c>
      <c r="H100" s="59">
        <v>2</v>
      </c>
      <c r="I100" s="30"/>
      <c r="J100" s="60">
        <f t="shared" si="5"/>
        <v>0</v>
      </c>
      <c r="K100" s="60">
        <f t="shared" si="4"/>
        <v>0</v>
      </c>
      <c r="L100" s="60">
        <f t="shared" si="6"/>
        <v>0</v>
      </c>
      <c r="M100" s="61">
        <v>0.2</v>
      </c>
    </row>
    <row r="101" spans="1:13" s="2" customFormat="1" ht="48" customHeight="1">
      <c r="A101" s="56">
        <v>96</v>
      </c>
      <c r="B101" s="57" t="s">
        <v>119</v>
      </c>
      <c r="C101" s="58" t="s">
        <v>472</v>
      </c>
      <c r="D101" s="91" t="s">
        <v>693</v>
      </c>
      <c r="E101" s="38"/>
      <c r="F101" s="38"/>
      <c r="G101" s="59" t="s">
        <v>9</v>
      </c>
      <c r="H101" s="59">
        <v>1</v>
      </c>
      <c r="I101" s="30"/>
      <c r="J101" s="60">
        <f t="shared" si="5"/>
        <v>0</v>
      </c>
      <c r="K101" s="60">
        <f t="shared" si="4"/>
        <v>0</v>
      </c>
      <c r="L101" s="60">
        <f t="shared" si="6"/>
        <v>0</v>
      </c>
      <c r="M101" s="61">
        <v>0.2</v>
      </c>
    </row>
    <row r="102" spans="1:16" ht="34.5" customHeight="1">
      <c r="A102" s="56">
        <v>97</v>
      </c>
      <c r="B102" s="57" t="s">
        <v>120</v>
      </c>
      <c r="C102" s="58" t="s">
        <v>473</v>
      </c>
      <c r="D102" s="58" t="s">
        <v>688</v>
      </c>
      <c r="E102" s="38"/>
      <c r="F102" s="38"/>
      <c r="G102" s="59" t="s">
        <v>749</v>
      </c>
      <c r="H102" s="59">
        <v>1</v>
      </c>
      <c r="I102" s="30"/>
      <c r="J102" s="60">
        <f aca="true" t="shared" si="7" ref="J102:J107">H102*I102</f>
        <v>0</v>
      </c>
      <c r="K102" s="60">
        <f t="shared" si="4"/>
        <v>0</v>
      </c>
      <c r="L102" s="60">
        <f aca="true" t="shared" si="8" ref="L102:L347">SUM(J102,K102)</f>
        <v>0</v>
      </c>
      <c r="M102" s="61">
        <v>0.2</v>
      </c>
      <c r="P102" s="2"/>
    </row>
    <row r="103" spans="1:16" ht="34.5" customHeight="1">
      <c r="A103" s="56">
        <v>98</v>
      </c>
      <c r="B103" s="57" t="s">
        <v>121</v>
      </c>
      <c r="C103" s="58" t="s">
        <v>474</v>
      </c>
      <c r="D103" s="58" t="s">
        <v>689</v>
      </c>
      <c r="E103" s="38"/>
      <c r="F103" s="38"/>
      <c r="G103" s="59" t="s">
        <v>4</v>
      </c>
      <c r="H103" s="59">
        <v>1</v>
      </c>
      <c r="I103" s="30"/>
      <c r="J103" s="60">
        <f t="shared" si="7"/>
        <v>0</v>
      </c>
      <c r="K103" s="60">
        <f t="shared" si="4"/>
        <v>0</v>
      </c>
      <c r="L103" s="60">
        <f t="shared" si="8"/>
        <v>0</v>
      </c>
      <c r="M103" s="61">
        <v>0.2</v>
      </c>
      <c r="P103" s="2"/>
    </row>
    <row r="104" spans="1:16" ht="34.5" customHeight="1">
      <c r="A104" s="56">
        <v>99</v>
      </c>
      <c r="B104" s="57" t="s">
        <v>122</v>
      </c>
      <c r="C104" s="58" t="s">
        <v>475</v>
      </c>
      <c r="D104" s="58" t="s">
        <v>670</v>
      </c>
      <c r="E104" s="38"/>
      <c r="F104" s="38"/>
      <c r="G104" s="59" t="s">
        <v>17</v>
      </c>
      <c r="H104" s="59">
        <v>25</v>
      </c>
      <c r="I104" s="30"/>
      <c r="J104" s="60">
        <f t="shared" si="7"/>
        <v>0</v>
      </c>
      <c r="K104" s="60">
        <f t="shared" si="4"/>
        <v>0</v>
      </c>
      <c r="L104" s="60">
        <f t="shared" si="8"/>
        <v>0</v>
      </c>
      <c r="M104" s="61">
        <v>0.2</v>
      </c>
      <c r="P104" s="2"/>
    </row>
    <row r="105" spans="1:16" ht="34.5" customHeight="1">
      <c r="A105" s="56">
        <v>100</v>
      </c>
      <c r="B105" s="57" t="s">
        <v>123</v>
      </c>
      <c r="C105" s="58" t="s">
        <v>476</v>
      </c>
      <c r="D105" s="58" t="s">
        <v>679</v>
      </c>
      <c r="E105" s="38"/>
      <c r="F105" s="38"/>
      <c r="G105" s="59" t="s">
        <v>9</v>
      </c>
      <c r="H105" s="59">
        <v>1</v>
      </c>
      <c r="I105" s="30"/>
      <c r="J105" s="60">
        <f t="shared" si="7"/>
        <v>0</v>
      </c>
      <c r="K105" s="60">
        <f t="shared" si="4"/>
        <v>0</v>
      </c>
      <c r="L105" s="60">
        <f t="shared" si="8"/>
        <v>0</v>
      </c>
      <c r="M105" s="61">
        <v>0.2</v>
      </c>
      <c r="P105" s="2"/>
    </row>
    <row r="106" spans="1:16" ht="63.75">
      <c r="A106" s="56">
        <v>101</v>
      </c>
      <c r="B106" s="57" t="s">
        <v>124</v>
      </c>
      <c r="C106" s="58" t="s">
        <v>477</v>
      </c>
      <c r="D106" s="58" t="s">
        <v>694</v>
      </c>
      <c r="E106" s="38"/>
      <c r="F106" s="38"/>
      <c r="G106" s="59" t="s">
        <v>9</v>
      </c>
      <c r="H106" s="59">
        <v>1</v>
      </c>
      <c r="I106" s="30"/>
      <c r="J106" s="60">
        <f t="shared" si="7"/>
        <v>0</v>
      </c>
      <c r="K106" s="60">
        <f t="shared" si="4"/>
        <v>0</v>
      </c>
      <c r="L106" s="60">
        <f t="shared" si="8"/>
        <v>0</v>
      </c>
      <c r="M106" s="61">
        <v>0.2</v>
      </c>
      <c r="P106" s="2"/>
    </row>
    <row r="107" spans="1:16" ht="34.5" customHeight="1">
      <c r="A107" s="56">
        <v>102</v>
      </c>
      <c r="B107" s="72" t="s">
        <v>125</v>
      </c>
      <c r="C107" s="73" t="s">
        <v>478</v>
      </c>
      <c r="D107" s="68" t="s">
        <v>670</v>
      </c>
      <c r="E107" s="38"/>
      <c r="F107" s="38"/>
      <c r="G107" s="74" t="s">
        <v>11</v>
      </c>
      <c r="H107" s="74">
        <v>1</v>
      </c>
      <c r="I107" s="30"/>
      <c r="J107" s="60">
        <f t="shared" si="7"/>
        <v>0</v>
      </c>
      <c r="K107" s="60">
        <f t="shared" si="4"/>
        <v>0</v>
      </c>
      <c r="L107" s="60">
        <f t="shared" si="8"/>
        <v>0</v>
      </c>
      <c r="M107" s="61">
        <v>0.2</v>
      </c>
      <c r="P107" s="2"/>
    </row>
    <row r="108" spans="1:16" ht="34.5" customHeight="1">
      <c r="A108" s="56">
        <v>103</v>
      </c>
      <c r="B108" s="94" t="s">
        <v>126</v>
      </c>
      <c r="C108" s="95" t="s">
        <v>479</v>
      </c>
      <c r="D108" s="68" t="s">
        <v>670</v>
      </c>
      <c r="E108" s="38"/>
      <c r="F108" s="38"/>
      <c r="G108" s="96" t="s">
        <v>11</v>
      </c>
      <c r="H108" s="96">
        <v>1</v>
      </c>
      <c r="I108" s="30"/>
      <c r="J108" s="60">
        <f aca="true" t="shared" si="9" ref="J108:J171">H108*I108</f>
        <v>0</v>
      </c>
      <c r="K108" s="60">
        <f t="shared" si="4"/>
        <v>0</v>
      </c>
      <c r="L108" s="60">
        <f t="shared" si="8"/>
        <v>0</v>
      </c>
      <c r="M108" s="61">
        <v>0.2</v>
      </c>
      <c r="P108" s="2"/>
    </row>
    <row r="109" spans="1:16" ht="34.5" customHeight="1">
      <c r="A109" s="56">
        <v>104</v>
      </c>
      <c r="B109" s="57" t="s">
        <v>127</v>
      </c>
      <c r="C109" s="58" t="s">
        <v>480</v>
      </c>
      <c r="D109" s="58" t="s">
        <v>688</v>
      </c>
      <c r="E109" s="38"/>
      <c r="F109" s="38"/>
      <c r="G109" s="59" t="s">
        <v>758</v>
      </c>
      <c r="H109" s="59">
        <v>1</v>
      </c>
      <c r="I109" s="30"/>
      <c r="J109" s="60">
        <f t="shared" si="9"/>
        <v>0</v>
      </c>
      <c r="K109" s="60">
        <f t="shared" si="4"/>
        <v>0</v>
      </c>
      <c r="L109" s="60">
        <f t="shared" si="8"/>
        <v>0</v>
      </c>
      <c r="M109" s="61">
        <v>0.2</v>
      </c>
      <c r="P109" s="2"/>
    </row>
    <row r="110" spans="1:16" ht="34.5" customHeight="1">
      <c r="A110" s="56">
        <v>105</v>
      </c>
      <c r="B110" s="94" t="s">
        <v>128</v>
      </c>
      <c r="C110" s="95" t="s">
        <v>481</v>
      </c>
      <c r="D110" s="68" t="s">
        <v>670</v>
      </c>
      <c r="E110" s="38"/>
      <c r="F110" s="38"/>
      <c r="G110" s="96" t="s">
        <v>11</v>
      </c>
      <c r="H110" s="96">
        <v>1</v>
      </c>
      <c r="I110" s="30"/>
      <c r="J110" s="60">
        <f t="shared" si="9"/>
        <v>0</v>
      </c>
      <c r="K110" s="60">
        <f t="shared" si="4"/>
        <v>0</v>
      </c>
      <c r="L110" s="60">
        <f t="shared" si="8"/>
        <v>0</v>
      </c>
      <c r="M110" s="61">
        <v>0.2</v>
      </c>
      <c r="P110" s="2"/>
    </row>
    <row r="111" spans="1:16" ht="34.5" customHeight="1">
      <c r="A111" s="56">
        <v>106</v>
      </c>
      <c r="B111" s="57" t="s">
        <v>129</v>
      </c>
      <c r="C111" s="58" t="s">
        <v>482</v>
      </c>
      <c r="D111" s="58" t="s">
        <v>670</v>
      </c>
      <c r="E111" s="38"/>
      <c r="F111" s="38"/>
      <c r="G111" s="59" t="s">
        <v>742</v>
      </c>
      <c r="H111" s="59">
        <v>1</v>
      </c>
      <c r="I111" s="30"/>
      <c r="J111" s="60">
        <f t="shared" si="9"/>
        <v>0</v>
      </c>
      <c r="K111" s="60">
        <f t="shared" si="4"/>
        <v>0</v>
      </c>
      <c r="L111" s="60">
        <f t="shared" si="8"/>
        <v>0</v>
      </c>
      <c r="M111" s="61">
        <v>0.2</v>
      </c>
      <c r="P111" s="2"/>
    </row>
    <row r="112" spans="1:16" ht="34.5" customHeight="1">
      <c r="A112" s="56">
        <v>107</v>
      </c>
      <c r="B112" s="57" t="s">
        <v>130</v>
      </c>
      <c r="C112" s="58" t="s">
        <v>483</v>
      </c>
      <c r="D112" s="58" t="s">
        <v>681</v>
      </c>
      <c r="E112" s="38"/>
      <c r="F112" s="38"/>
      <c r="G112" s="59" t="s">
        <v>753</v>
      </c>
      <c r="H112" s="59">
        <v>1</v>
      </c>
      <c r="I112" s="30"/>
      <c r="J112" s="60">
        <f t="shared" si="9"/>
        <v>0</v>
      </c>
      <c r="K112" s="60">
        <f t="shared" si="4"/>
        <v>0</v>
      </c>
      <c r="L112" s="60">
        <f t="shared" si="8"/>
        <v>0</v>
      </c>
      <c r="M112" s="61">
        <v>0.2</v>
      </c>
      <c r="P112" s="2"/>
    </row>
    <row r="113" spans="1:16" ht="34.5" customHeight="1">
      <c r="A113" s="56">
        <v>108</v>
      </c>
      <c r="B113" s="57" t="s">
        <v>131</v>
      </c>
      <c r="C113" s="89" t="s">
        <v>484</v>
      </c>
      <c r="D113" s="89" t="s">
        <v>679</v>
      </c>
      <c r="E113" s="38"/>
      <c r="F113" s="38"/>
      <c r="G113" s="90" t="s">
        <v>9</v>
      </c>
      <c r="H113" s="90">
        <v>4</v>
      </c>
      <c r="I113" s="30"/>
      <c r="J113" s="60">
        <f t="shared" si="9"/>
        <v>0</v>
      </c>
      <c r="K113" s="60">
        <f t="shared" si="4"/>
        <v>0</v>
      </c>
      <c r="L113" s="60">
        <f t="shared" si="8"/>
        <v>0</v>
      </c>
      <c r="M113" s="61">
        <v>0.2</v>
      </c>
      <c r="P113" s="2"/>
    </row>
    <row r="114" spans="1:16" ht="34.5" customHeight="1">
      <c r="A114" s="56">
        <v>109</v>
      </c>
      <c r="B114" s="57" t="s">
        <v>132</v>
      </c>
      <c r="C114" s="58" t="s">
        <v>485</v>
      </c>
      <c r="D114" s="58" t="s">
        <v>689</v>
      </c>
      <c r="E114" s="38"/>
      <c r="F114" s="38"/>
      <c r="G114" s="59" t="s">
        <v>759</v>
      </c>
      <c r="H114" s="59">
        <v>2</v>
      </c>
      <c r="I114" s="30"/>
      <c r="J114" s="60">
        <f t="shared" si="9"/>
        <v>0</v>
      </c>
      <c r="K114" s="60">
        <f t="shared" si="4"/>
        <v>0</v>
      </c>
      <c r="L114" s="60">
        <f t="shared" si="8"/>
        <v>0</v>
      </c>
      <c r="M114" s="61">
        <v>0.2</v>
      </c>
      <c r="P114" s="2"/>
    </row>
    <row r="115" spans="1:16" ht="34.5" customHeight="1">
      <c r="A115" s="56">
        <v>110</v>
      </c>
      <c r="B115" s="57" t="s">
        <v>133</v>
      </c>
      <c r="C115" s="58" t="s">
        <v>486</v>
      </c>
      <c r="D115" s="58" t="s">
        <v>670</v>
      </c>
      <c r="E115" s="38"/>
      <c r="F115" s="38"/>
      <c r="G115" s="59" t="s">
        <v>742</v>
      </c>
      <c r="H115" s="59">
        <v>1</v>
      </c>
      <c r="I115" s="30"/>
      <c r="J115" s="60">
        <f t="shared" si="9"/>
        <v>0</v>
      </c>
      <c r="K115" s="60">
        <f t="shared" si="4"/>
        <v>0</v>
      </c>
      <c r="L115" s="60">
        <f t="shared" si="8"/>
        <v>0</v>
      </c>
      <c r="M115" s="61">
        <v>0.2</v>
      </c>
      <c r="P115" s="2"/>
    </row>
    <row r="116" spans="1:16" ht="34.5" customHeight="1">
      <c r="A116" s="56">
        <v>111</v>
      </c>
      <c r="B116" s="57" t="s">
        <v>134</v>
      </c>
      <c r="C116" s="58" t="s">
        <v>487</v>
      </c>
      <c r="D116" s="58" t="s">
        <v>670</v>
      </c>
      <c r="E116" s="38"/>
      <c r="F116" s="38"/>
      <c r="G116" s="59" t="s">
        <v>17</v>
      </c>
      <c r="H116" s="59">
        <v>100</v>
      </c>
      <c r="I116" s="30"/>
      <c r="J116" s="60">
        <f t="shared" si="9"/>
        <v>0</v>
      </c>
      <c r="K116" s="60">
        <f t="shared" si="4"/>
        <v>0</v>
      </c>
      <c r="L116" s="60">
        <f t="shared" si="8"/>
        <v>0</v>
      </c>
      <c r="M116" s="61">
        <v>0.2</v>
      </c>
      <c r="P116" s="2"/>
    </row>
    <row r="117" spans="1:16" ht="34.5" customHeight="1">
      <c r="A117" s="56">
        <v>112</v>
      </c>
      <c r="B117" s="57" t="s">
        <v>135</v>
      </c>
      <c r="C117" s="58" t="s">
        <v>488</v>
      </c>
      <c r="D117" s="58" t="s">
        <v>679</v>
      </c>
      <c r="E117" s="38"/>
      <c r="F117" s="38"/>
      <c r="G117" s="59" t="s">
        <v>9</v>
      </c>
      <c r="H117" s="59">
        <v>1</v>
      </c>
      <c r="I117" s="30"/>
      <c r="J117" s="60">
        <f t="shared" si="9"/>
        <v>0</v>
      </c>
      <c r="K117" s="60">
        <f t="shared" si="4"/>
        <v>0</v>
      </c>
      <c r="L117" s="60">
        <f t="shared" si="8"/>
        <v>0</v>
      </c>
      <c r="M117" s="61">
        <v>0.2</v>
      </c>
      <c r="P117" s="2"/>
    </row>
    <row r="118" spans="1:16" ht="34.5" customHeight="1">
      <c r="A118" s="56">
        <v>113</v>
      </c>
      <c r="B118" s="57" t="s">
        <v>817</v>
      </c>
      <c r="C118" s="58" t="s">
        <v>489</v>
      </c>
      <c r="D118" s="58" t="s">
        <v>670</v>
      </c>
      <c r="E118" s="38"/>
      <c r="F118" s="38"/>
      <c r="G118" s="59" t="s">
        <v>17</v>
      </c>
      <c r="H118" s="59">
        <v>50</v>
      </c>
      <c r="I118" s="30"/>
      <c r="J118" s="60">
        <f t="shared" si="9"/>
        <v>0</v>
      </c>
      <c r="K118" s="60">
        <f t="shared" si="4"/>
        <v>0</v>
      </c>
      <c r="L118" s="60">
        <f t="shared" si="8"/>
        <v>0</v>
      </c>
      <c r="M118" s="61">
        <v>0.2</v>
      </c>
      <c r="P118" s="2"/>
    </row>
    <row r="119" spans="1:16" ht="34.5" customHeight="1">
      <c r="A119" s="56">
        <v>114</v>
      </c>
      <c r="B119" s="72" t="s">
        <v>136</v>
      </c>
      <c r="C119" s="73" t="s">
        <v>490</v>
      </c>
      <c r="D119" s="68" t="s">
        <v>670</v>
      </c>
      <c r="E119" s="38"/>
      <c r="F119" s="38"/>
      <c r="G119" s="74" t="s">
        <v>9</v>
      </c>
      <c r="H119" s="74">
        <v>1</v>
      </c>
      <c r="I119" s="30"/>
      <c r="J119" s="60">
        <f t="shared" si="9"/>
        <v>0</v>
      </c>
      <c r="K119" s="60">
        <f t="shared" si="4"/>
        <v>0</v>
      </c>
      <c r="L119" s="60">
        <f t="shared" si="8"/>
        <v>0</v>
      </c>
      <c r="M119" s="61">
        <v>0.2</v>
      </c>
      <c r="P119" s="2"/>
    </row>
    <row r="120" spans="1:16" ht="34.5" customHeight="1">
      <c r="A120" s="56">
        <v>115</v>
      </c>
      <c r="B120" s="57" t="s">
        <v>137</v>
      </c>
      <c r="C120" s="58" t="s">
        <v>491</v>
      </c>
      <c r="D120" s="58" t="s">
        <v>688</v>
      </c>
      <c r="E120" s="38"/>
      <c r="F120" s="38"/>
      <c r="G120" s="59" t="s">
        <v>752</v>
      </c>
      <c r="H120" s="59">
        <v>1</v>
      </c>
      <c r="I120" s="30"/>
      <c r="J120" s="60">
        <f t="shared" si="9"/>
        <v>0</v>
      </c>
      <c r="K120" s="60">
        <f t="shared" si="4"/>
        <v>0</v>
      </c>
      <c r="L120" s="60">
        <f t="shared" si="8"/>
        <v>0</v>
      </c>
      <c r="M120" s="61">
        <v>0.2</v>
      </c>
      <c r="P120" s="2"/>
    </row>
    <row r="121" spans="1:16" ht="34.5" customHeight="1">
      <c r="A121" s="56">
        <v>116</v>
      </c>
      <c r="B121" s="69" t="s">
        <v>138</v>
      </c>
      <c r="C121" s="70" t="s">
        <v>492</v>
      </c>
      <c r="D121" s="68" t="s">
        <v>670</v>
      </c>
      <c r="E121" s="38"/>
      <c r="F121" s="38"/>
      <c r="G121" s="71" t="s">
        <v>18</v>
      </c>
      <c r="H121" s="71">
        <v>1</v>
      </c>
      <c r="I121" s="30"/>
      <c r="J121" s="60">
        <f t="shared" si="9"/>
        <v>0</v>
      </c>
      <c r="K121" s="60">
        <f t="shared" si="4"/>
        <v>0</v>
      </c>
      <c r="L121" s="60">
        <f t="shared" si="8"/>
        <v>0</v>
      </c>
      <c r="M121" s="61">
        <v>0.2</v>
      </c>
      <c r="P121" s="2"/>
    </row>
    <row r="122" spans="1:16" ht="34.5" customHeight="1">
      <c r="A122" s="56">
        <v>117</v>
      </c>
      <c r="B122" s="57" t="s">
        <v>139</v>
      </c>
      <c r="C122" s="58" t="s">
        <v>493</v>
      </c>
      <c r="D122" s="58" t="s">
        <v>695</v>
      </c>
      <c r="E122" s="38"/>
      <c r="F122" s="38"/>
      <c r="G122" s="59" t="s">
        <v>9</v>
      </c>
      <c r="H122" s="59">
        <v>1</v>
      </c>
      <c r="I122" s="30"/>
      <c r="J122" s="60">
        <f t="shared" si="9"/>
        <v>0</v>
      </c>
      <c r="K122" s="60">
        <f t="shared" si="4"/>
        <v>0</v>
      </c>
      <c r="L122" s="60">
        <f t="shared" si="8"/>
        <v>0</v>
      </c>
      <c r="M122" s="61">
        <v>0.2</v>
      </c>
      <c r="P122" s="2"/>
    </row>
    <row r="123" spans="1:16" ht="34.5" customHeight="1">
      <c r="A123" s="56">
        <v>118</v>
      </c>
      <c r="B123" s="57" t="s">
        <v>140</v>
      </c>
      <c r="C123" s="58" t="s">
        <v>494</v>
      </c>
      <c r="D123" s="58" t="s">
        <v>696</v>
      </c>
      <c r="E123" s="38"/>
      <c r="F123" s="38"/>
      <c r="G123" s="59" t="s">
        <v>9</v>
      </c>
      <c r="H123" s="59">
        <v>1</v>
      </c>
      <c r="I123" s="30"/>
      <c r="J123" s="60">
        <f t="shared" si="9"/>
        <v>0</v>
      </c>
      <c r="K123" s="60">
        <f t="shared" si="4"/>
        <v>0</v>
      </c>
      <c r="L123" s="60">
        <f t="shared" si="8"/>
        <v>0</v>
      </c>
      <c r="M123" s="61">
        <v>0.2</v>
      </c>
      <c r="P123" s="2"/>
    </row>
    <row r="124" spans="1:16" ht="34.5" customHeight="1">
      <c r="A124" s="56">
        <v>119</v>
      </c>
      <c r="B124" s="57" t="s">
        <v>141</v>
      </c>
      <c r="C124" s="58" t="s">
        <v>495</v>
      </c>
      <c r="D124" s="58" t="s">
        <v>688</v>
      </c>
      <c r="E124" s="38"/>
      <c r="F124" s="38"/>
      <c r="G124" s="59" t="s">
        <v>10</v>
      </c>
      <c r="H124" s="59">
        <v>1</v>
      </c>
      <c r="I124" s="30"/>
      <c r="J124" s="60">
        <f t="shared" si="9"/>
        <v>0</v>
      </c>
      <c r="K124" s="60">
        <f t="shared" si="4"/>
        <v>0</v>
      </c>
      <c r="L124" s="60">
        <f t="shared" si="8"/>
        <v>0</v>
      </c>
      <c r="M124" s="61">
        <v>0.2</v>
      </c>
      <c r="P124" s="2"/>
    </row>
    <row r="125" spans="1:16" ht="34.5" customHeight="1">
      <c r="A125" s="56">
        <v>120</v>
      </c>
      <c r="B125" s="57" t="s">
        <v>142</v>
      </c>
      <c r="C125" s="58" t="s">
        <v>496</v>
      </c>
      <c r="D125" s="58" t="s">
        <v>696</v>
      </c>
      <c r="E125" s="38"/>
      <c r="F125" s="38"/>
      <c r="G125" s="59" t="s">
        <v>9</v>
      </c>
      <c r="H125" s="59">
        <v>1</v>
      </c>
      <c r="I125" s="30"/>
      <c r="J125" s="60">
        <f t="shared" si="9"/>
        <v>0</v>
      </c>
      <c r="K125" s="60">
        <f t="shared" si="4"/>
        <v>0</v>
      </c>
      <c r="L125" s="60">
        <f t="shared" si="8"/>
        <v>0</v>
      </c>
      <c r="M125" s="61">
        <v>0.2</v>
      </c>
      <c r="P125" s="2"/>
    </row>
    <row r="126" spans="1:16" ht="34.5" customHeight="1">
      <c r="A126" s="56">
        <v>121</v>
      </c>
      <c r="B126" s="57" t="s">
        <v>143</v>
      </c>
      <c r="C126" s="58" t="s">
        <v>497</v>
      </c>
      <c r="D126" s="58" t="s">
        <v>696</v>
      </c>
      <c r="E126" s="38"/>
      <c r="F126" s="38"/>
      <c r="G126" s="59" t="s">
        <v>9</v>
      </c>
      <c r="H126" s="59">
        <v>1</v>
      </c>
      <c r="I126" s="30"/>
      <c r="J126" s="60">
        <f t="shared" si="9"/>
        <v>0</v>
      </c>
      <c r="K126" s="60">
        <f t="shared" si="4"/>
        <v>0</v>
      </c>
      <c r="L126" s="60">
        <f t="shared" si="8"/>
        <v>0</v>
      </c>
      <c r="M126" s="61">
        <v>0.2</v>
      </c>
      <c r="P126" s="2"/>
    </row>
    <row r="127" spans="1:16" ht="34.5" customHeight="1">
      <c r="A127" s="56">
        <v>122</v>
      </c>
      <c r="B127" s="57" t="s">
        <v>144</v>
      </c>
      <c r="C127" s="5" t="s">
        <v>498</v>
      </c>
      <c r="D127" s="58" t="s">
        <v>679</v>
      </c>
      <c r="E127" s="38"/>
      <c r="F127" s="38"/>
      <c r="G127" s="59" t="s">
        <v>9</v>
      </c>
      <c r="H127" s="59">
        <v>1</v>
      </c>
      <c r="I127" s="30"/>
      <c r="J127" s="60">
        <f t="shared" si="9"/>
        <v>0</v>
      </c>
      <c r="K127" s="60">
        <f t="shared" si="4"/>
        <v>0</v>
      </c>
      <c r="L127" s="60">
        <f t="shared" si="8"/>
        <v>0</v>
      </c>
      <c r="M127" s="61">
        <v>0.2</v>
      </c>
      <c r="P127" s="2"/>
    </row>
    <row r="128" spans="1:16" ht="34.5" customHeight="1">
      <c r="A128" s="56">
        <v>123</v>
      </c>
      <c r="B128" s="57" t="s">
        <v>145</v>
      </c>
      <c r="C128" s="58" t="s">
        <v>499</v>
      </c>
      <c r="D128" s="58" t="s">
        <v>679</v>
      </c>
      <c r="E128" s="38"/>
      <c r="F128" s="38"/>
      <c r="G128" s="59" t="s">
        <v>9</v>
      </c>
      <c r="H128" s="59">
        <v>2</v>
      </c>
      <c r="I128" s="30"/>
      <c r="J128" s="60">
        <f t="shared" si="9"/>
        <v>0</v>
      </c>
      <c r="K128" s="60">
        <f t="shared" si="4"/>
        <v>0</v>
      </c>
      <c r="L128" s="60">
        <f t="shared" si="8"/>
        <v>0</v>
      </c>
      <c r="M128" s="61">
        <v>0.2</v>
      </c>
      <c r="P128" s="2"/>
    </row>
    <row r="129" spans="1:16" ht="34.5" customHeight="1">
      <c r="A129" s="56">
        <v>124</v>
      </c>
      <c r="B129" s="57" t="s">
        <v>146</v>
      </c>
      <c r="C129" s="58" t="s">
        <v>500</v>
      </c>
      <c r="D129" s="58" t="s">
        <v>679</v>
      </c>
      <c r="E129" s="38"/>
      <c r="F129" s="38"/>
      <c r="G129" s="59" t="s">
        <v>9</v>
      </c>
      <c r="H129" s="59">
        <v>1</v>
      </c>
      <c r="I129" s="30"/>
      <c r="J129" s="60">
        <f t="shared" si="9"/>
        <v>0</v>
      </c>
      <c r="K129" s="60">
        <f t="shared" si="4"/>
        <v>0</v>
      </c>
      <c r="L129" s="60">
        <f t="shared" si="8"/>
        <v>0</v>
      </c>
      <c r="M129" s="61">
        <v>0.2</v>
      </c>
      <c r="P129" s="2"/>
    </row>
    <row r="130" spans="1:16" ht="34.5" customHeight="1">
      <c r="A130" s="56">
        <v>125</v>
      </c>
      <c r="B130" s="57" t="s">
        <v>147</v>
      </c>
      <c r="C130" s="58" t="s">
        <v>501</v>
      </c>
      <c r="D130" s="58" t="s">
        <v>670</v>
      </c>
      <c r="E130" s="38"/>
      <c r="F130" s="38"/>
      <c r="G130" s="59" t="s">
        <v>13</v>
      </c>
      <c r="H130" s="59">
        <v>500</v>
      </c>
      <c r="I130" s="30"/>
      <c r="J130" s="60">
        <f t="shared" si="9"/>
        <v>0</v>
      </c>
      <c r="K130" s="60">
        <f t="shared" si="4"/>
        <v>0</v>
      </c>
      <c r="L130" s="60">
        <f t="shared" si="8"/>
        <v>0</v>
      </c>
      <c r="M130" s="61">
        <v>0.2</v>
      </c>
      <c r="P130" s="2"/>
    </row>
    <row r="131" spans="1:16" ht="34.5" customHeight="1">
      <c r="A131" s="56">
        <v>126</v>
      </c>
      <c r="B131" s="83" t="s">
        <v>148</v>
      </c>
      <c r="C131" s="58" t="s">
        <v>502</v>
      </c>
      <c r="D131" s="58" t="s">
        <v>670</v>
      </c>
      <c r="E131" s="38"/>
      <c r="F131" s="38"/>
      <c r="G131" s="59" t="s">
        <v>757</v>
      </c>
      <c r="H131" s="59">
        <v>1</v>
      </c>
      <c r="I131" s="30"/>
      <c r="J131" s="60">
        <f t="shared" si="9"/>
        <v>0</v>
      </c>
      <c r="K131" s="60">
        <f t="shared" si="4"/>
        <v>0</v>
      </c>
      <c r="L131" s="60">
        <f t="shared" si="8"/>
        <v>0</v>
      </c>
      <c r="M131" s="61">
        <v>0.2</v>
      </c>
      <c r="P131" s="2"/>
    </row>
    <row r="132" spans="1:16" ht="34.5" customHeight="1">
      <c r="A132" s="56">
        <v>127</v>
      </c>
      <c r="B132" s="92" t="s">
        <v>149</v>
      </c>
      <c r="C132" s="89" t="s">
        <v>503</v>
      </c>
      <c r="D132" s="89" t="s">
        <v>697</v>
      </c>
      <c r="E132" s="38"/>
      <c r="F132" s="38"/>
      <c r="G132" s="97" t="s">
        <v>13</v>
      </c>
      <c r="H132" s="98">
        <v>1000</v>
      </c>
      <c r="I132" s="30"/>
      <c r="J132" s="60">
        <f t="shared" si="9"/>
        <v>0</v>
      </c>
      <c r="K132" s="60">
        <f t="shared" si="4"/>
        <v>0</v>
      </c>
      <c r="L132" s="60">
        <f t="shared" si="8"/>
        <v>0</v>
      </c>
      <c r="M132" s="61">
        <v>0.2</v>
      </c>
      <c r="P132" s="2"/>
    </row>
    <row r="133" spans="1:16" ht="34.5" customHeight="1">
      <c r="A133" s="56">
        <v>128</v>
      </c>
      <c r="B133" s="57" t="s">
        <v>150</v>
      </c>
      <c r="C133" s="58" t="s">
        <v>504</v>
      </c>
      <c r="D133" s="58" t="s">
        <v>670</v>
      </c>
      <c r="E133" s="38"/>
      <c r="F133" s="38"/>
      <c r="G133" s="59" t="s">
        <v>17</v>
      </c>
      <c r="H133" s="59">
        <v>100</v>
      </c>
      <c r="I133" s="30"/>
      <c r="J133" s="60">
        <f t="shared" si="9"/>
        <v>0</v>
      </c>
      <c r="K133" s="60">
        <f aca="true" t="shared" si="10" ref="K133:K196">J133*M133</f>
        <v>0</v>
      </c>
      <c r="L133" s="60">
        <f t="shared" si="8"/>
        <v>0</v>
      </c>
      <c r="M133" s="61">
        <v>0.2</v>
      </c>
      <c r="P133" s="2"/>
    </row>
    <row r="134" spans="1:16" ht="34.5" customHeight="1">
      <c r="A134" s="56">
        <v>129</v>
      </c>
      <c r="B134" s="99" t="s">
        <v>151</v>
      </c>
      <c r="C134" s="100" t="s">
        <v>505</v>
      </c>
      <c r="D134" s="68" t="s">
        <v>670</v>
      </c>
      <c r="E134" s="38"/>
      <c r="F134" s="38"/>
      <c r="G134" s="101" t="s">
        <v>11</v>
      </c>
      <c r="H134" s="101">
        <v>1</v>
      </c>
      <c r="I134" s="30"/>
      <c r="J134" s="60">
        <f t="shared" si="9"/>
        <v>0</v>
      </c>
      <c r="K134" s="60">
        <f t="shared" si="10"/>
        <v>0</v>
      </c>
      <c r="L134" s="60">
        <f t="shared" si="8"/>
        <v>0</v>
      </c>
      <c r="M134" s="61">
        <v>0.2</v>
      </c>
      <c r="P134" s="2"/>
    </row>
    <row r="135" spans="1:16" ht="34.5" customHeight="1">
      <c r="A135" s="56">
        <v>130</v>
      </c>
      <c r="B135" s="57" t="s">
        <v>60</v>
      </c>
      <c r="C135" s="58" t="s">
        <v>506</v>
      </c>
      <c r="D135" s="58" t="s">
        <v>670</v>
      </c>
      <c r="E135" s="38"/>
      <c r="F135" s="38"/>
      <c r="G135" s="59" t="s">
        <v>17</v>
      </c>
      <c r="H135" s="59">
        <v>500</v>
      </c>
      <c r="I135" s="30"/>
      <c r="J135" s="60">
        <f t="shared" si="9"/>
        <v>0</v>
      </c>
      <c r="K135" s="60">
        <f t="shared" si="10"/>
        <v>0</v>
      </c>
      <c r="L135" s="60">
        <f t="shared" si="8"/>
        <v>0</v>
      </c>
      <c r="M135" s="61">
        <v>0.2</v>
      </c>
      <c r="P135" s="2"/>
    </row>
    <row r="136" spans="1:16" ht="34.5" customHeight="1">
      <c r="A136" s="56">
        <v>131</v>
      </c>
      <c r="B136" s="57" t="s">
        <v>152</v>
      </c>
      <c r="C136" s="58" t="s">
        <v>507</v>
      </c>
      <c r="D136" s="58" t="s">
        <v>681</v>
      </c>
      <c r="E136" s="38"/>
      <c r="F136" s="38"/>
      <c r="G136" s="59" t="s">
        <v>760</v>
      </c>
      <c r="H136" s="59">
        <v>1</v>
      </c>
      <c r="I136" s="30"/>
      <c r="J136" s="60">
        <f t="shared" si="9"/>
        <v>0</v>
      </c>
      <c r="K136" s="60">
        <f t="shared" si="10"/>
        <v>0</v>
      </c>
      <c r="L136" s="60">
        <f t="shared" si="8"/>
        <v>0</v>
      </c>
      <c r="M136" s="61">
        <v>0.2</v>
      </c>
      <c r="P136" s="2"/>
    </row>
    <row r="137" spans="1:16" ht="34.5" customHeight="1">
      <c r="A137" s="56">
        <v>132</v>
      </c>
      <c r="B137" s="57" t="s">
        <v>152</v>
      </c>
      <c r="C137" s="58" t="s">
        <v>508</v>
      </c>
      <c r="D137" s="67" t="s">
        <v>681</v>
      </c>
      <c r="E137" s="38"/>
      <c r="F137" s="38"/>
      <c r="G137" s="59" t="s">
        <v>11</v>
      </c>
      <c r="H137" s="59">
        <v>1</v>
      </c>
      <c r="I137" s="30"/>
      <c r="J137" s="60">
        <f t="shared" si="9"/>
        <v>0</v>
      </c>
      <c r="K137" s="60">
        <f t="shared" si="10"/>
        <v>0</v>
      </c>
      <c r="L137" s="60">
        <f t="shared" si="8"/>
        <v>0</v>
      </c>
      <c r="M137" s="61">
        <v>0.2</v>
      </c>
      <c r="P137" s="2"/>
    </row>
    <row r="138" spans="1:16" ht="34.5" customHeight="1">
      <c r="A138" s="56">
        <v>133</v>
      </c>
      <c r="B138" s="57" t="s">
        <v>14</v>
      </c>
      <c r="C138" s="58" t="s">
        <v>509</v>
      </c>
      <c r="D138" s="58"/>
      <c r="E138" s="38"/>
      <c r="F138" s="38"/>
      <c r="G138" s="59" t="s">
        <v>761</v>
      </c>
      <c r="H138" s="59">
        <v>1</v>
      </c>
      <c r="I138" s="30"/>
      <c r="J138" s="60">
        <f t="shared" si="9"/>
        <v>0</v>
      </c>
      <c r="K138" s="60">
        <f t="shared" si="10"/>
        <v>0</v>
      </c>
      <c r="L138" s="60">
        <f t="shared" si="8"/>
        <v>0</v>
      </c>
      <c r="M138" s="61">
        <v>0.2</v>
      </c>
      <c r="P138" s="2"/>
    </row>
    <row r="139" spans="1:16" ht="34.5" customHeight="1">
      <c r="A139" s="56">
        <v>134</v>
      </c>
      <c r="B139" s="57" t="s">
        <v>153</v>
      </c>
      <c r="C139" s="67" t="s">
        <v>510</v>
      </c>
      <c r="D139" s="58" t="s">
        <v>682</v>
      </c>
      <c r="E139" s="38"/>
      <c r="F139" s="38"/>
      <c r="G139" s="59" t="s">
        <v>762</v>
      </c>
      <c r="H139" s="59">
        <v>1</v>
      </c>
      <c r="I139" s="30"/>
      <c r="J139" s="60">
        <f t="shared" si="9"/>
        <v>0</v>
      </c>
      <c r="K139" s="60">
        <f t="shared" si="10"/>
        <v>0</v>
      </c>
      <c r="L139" s="60">
        <f t="shared" si="8"/>
        <v>0</v>
      </c>
      <c r="M139" s="61">
        <v>0.2</v>
      </c>
      <c r="P139" s="2"/>
    </row>
    <row r="140" spans="1:16" ht="34.5" customHeight="1">
      <c r="A140" s="56">
        <v>135</v>
      </c>
      <c r="B140" s="57" t="s">
        <v>154</v>
      </c>
      <c r="C140" s="67" t="s">
        <v>511</v>
      </c>
      <c r="D140" s="82" t="s">
        <v>680</v>
      </c>
      <c r="E140" s="38"/>
      <c r="F140" s="38"/>
      <c r="G140" s="75" t="s">
        <v>11</v>
      </c>
      <c r="H140" s="59">
        <v>1</v>
      </c>
      <c r="I140" s="30"/>
      <c r="J140" s="60">
        <f t="shared" si="9"/>
        <v>0</v>
      </c>
      <c r="K140" s="60">
        <f t="shared" si="10"/>
        <v>0</v>
      </c>
      <c r="L140" s="60">
        <f t="shared" si="8"/>
        <v>0</v>
      </c>
      <c r="M140" s="61">
        <v>0.2</v>
      </c>
      <c r="P140" s="2"/>
    </row>
    <row r="141" spans="1:16" ht="34.5" customHeight="1">
      <c r="A141" s="56">
        <v>136</v>
      </c>
      <c r="B141" s="57" t="s">
        <v>155</v>
      </c>
      <c r="C141" s="102" t="s">
        <v>512</v>
      </c>
      <c r="D141" s="89" t="s">
        <v>681</v>
      </c>
      <c r="E141" s="38"/>
      <c r="F141" s="38"/>
      <c r="G141" s="90" t="s">
        <v>4</v>
      </c>
      <c r="H141" s="90">
        <v>2</v>
      </c>
      <c r="I141" s="30"/>
      <c r="J141" s="60">
        <f t="shared" si="9"/>
        <v>0</v>
      </c>
      <c r="K141" s="60">
        <f t="shared" si="10"/>
        <v>0</v>
      </c>
      <c r="L141" s="60">
        <f t="shared" si="8"/>
        <v>0</v>
      </c>
      <c r="M141" s="61">
        <v>0.2</v>
      </c>
      <c r="P141" s="2"/>
    </row>
    <row r="142" spans="1:16" ht="34.5" customHeight="1">
      <c r="A142" s="56">
        <v>137</v>
      </c>
      <c r="B142" s="57" t="s">
        <v>156</v>
      </c>
      <c r="C142" s="58" t="s">
        <v>513</v>
      </c>
      <c r="D142" s="58" t="s">
        <v>670</v>
      </c>
      <c r="E142" s="38"/>
      <c r="F142" s="38"/>
      <c r="G142" s="59" t="s">
        <v>742</v>
      </c>
      <c r="H142" s="59">
        <v>1</v>
      </c>
      <c r="I142" s="30"/>
      <c r="J142" s="60">
        <f t="shared" si="9"/>
        <v>0</v>
      </c>
      <c r="K142" s="60">
        <f t="shared" si="10"/>
        <v>0</v>
      </c>
      <c r="L142" s="60">
        <f t="shared" si="8"/>
        <v>0</v>
      </c>
      <c r="M142" s="61">
        <v>0.2</v>
      </c>
      <c r="P142" s="2"/>
    </row>
    <row r="143" spans="1:16" ht="34.5" customHeight="1">
      <c r="A143" s="56">
        <v>138</v>
      </c>
      <c r="B143" s="57" t="s">
        <v>157</v>
      </c>
      <c r="C143" s="58" t="s">
        <v>514</v>
      </c>
      <c r="D143" s="58" t="s">
        <v>689</v>
      </c>
      <c r="E143" s="38"/>
      <c r="F143" s="38"/>
      <c r="G143" s="59" t="s">
        <v>3</v>
      </c>
      <c r="H143" s="59">
        <v>1</v>
      </c>
      <c r="I143" s="30"/>
      <c r="J143" s="60">
        <f t="shared" si="9"/>
        <v>0</v>
      </c>
      <c r="K143" s="60">
        <f t="shared" si="10"/>
        <v>0</v>
      </c>
      <c r="L143" s="60">
        <f t="shared" si="8"/>
        <v>0</v>
      </c>
      <c r="M143" s="61">
        <v>0.2</v>
      </c>
      <c r="P143" s="2"/>
    </row>
    <row r="144" spans="1:16" ht="34.5" customHeight="1">
      <c r="A144" s="56">
        <v>139</v>
      </c>
      <c r="B144" s="57" t="s">
        <v>158</v>
      </c>
      <c r="C144" s="58" t="s">
        <v>515</v>
      </c>
      <c r="D144" s="58" t="s">
        <v>689</v>
      </c>
      <c r="E144" s="38"/>
      <c r="F144" s="38"/>
      <c r="G144" s="59" t="s">
        <v>3</v>
      </c>
      <c r="H144" s="59">
        <v>3</v>
      </c>
      <c r="I144" s="30"/>
      <c r="J144" s="60">
        <f t="shared" si="9"/>
        <v>0</v>
      </c>
      <c r="K144" s="60">
        <f t="shared" si="10"/>
        <v>0</v>
      </c>
      <c r="L144" s="60">
        <f t="shared" si="8"/>
        <v>0</v>
      </c>
      <c r="M144" s="61">
        <v>0.2</v>
      </c>
      <c r="P144" s="2"/>
    </row>
    <row r="145" spans="1:16" ht="34.5" customHeight="1">
      <c r="A145" s="56">
        <v>140</v>
      </c>
      <c r="B145" s="57" t="s">
        <v>159</v>
      </c>
      <c r="C145" s="58" t="s">
        <v>516</v>
      </c>
      <c r="D145" s="58" t="s">
        <v>689</v>
      </c>
      <c r="E145" s="38"/>
      <c r="F145" s="38"/>
      <c r="G145" s="59" t="s">
        <v>4</v>
      </c>
      <c r="H145" s="59">
        <v>1</v>
      </c>
      <c r="I145" s="30"/>
      <c r="J145" s="60">
        <f t="shared" si="9"/>
        <v>0</v>
      </c>
      <c r="K145" s="60">
        <f t="shared" si="10"/>
        <v>0</v>
      </c>
      <c r="L145" s="60">
        <f t="shared" si="8"/>
        <v>0</v>
      </c>
      <c r="M145" s="61">
        <v>0.2</v>
      </c>
      <c r="P145" s="2"/>
    </row>
    <row r="146" spans="1:16" ht="34.5" customHeight="1">
      <c r="A146" s="56">
        <v>141</v>
      </c>
      <c r="B146" s="57" t="s">
        <v>160</v>
      </c>
      <c r="C146" s="58" t="s">
        <v>517</v>
      </c>
      <c r="D146" s="58" t="s">
        <v>689</v>
      </c>
      <c r="E146" s="38"/>
      <c r="F146" s="38"/>
      <c r="G146" s="59" t="s">
        <v>754</v>
      </c>
      <c r="H146" s="59">
        <v>1</v>
      </c>
      <c r="I146" s="30"/>
      <c r="J146" s="60">
        <f t="shared" si="9"/>
        <v>0</v>
      </c>
      <c r="K146" s="60">
        <f t="shared" si="10"/>
        <v>0</v>
      </c>
      <c r="L146" s="60">
        <f t="shared" si="8"/>
        <v>0</v>
      </c>
      <c r="M146" s="61">
        <v>0.2</v>
      </c>
      <c r="P146" s="2"/>
    </row>
    <row r="147" spans="1:16" ht="34.5" customHeight="1">
      <c r="A147" s="56">
        <v>142</v>
      </c>
      <c r="B147" s="57" t="s">
        <v>161</v>
      </c>
      <c r="C147" s="58" t="s">
        <v>518</v>
      </c>
      <c r="D147" s="58"/>
      <c r="E147" s="38"/>
      <c r="F147" s="38"/>
      <c r="G147" s="59" t="s">
        <v>763</v>
      </c>
      <c r="H147" s="59">
        <v>1</v>
      </c>
      <c r="I147" s="30"/>
      <c r="J147" s="60">
        <f t="shared" si="9"/>
        <v>0</v>
      </c>
      <c r="K147" s="60">
        <f t="shared" si="10"/>
        <v>0</v>
      </c>
      <c r="L147" s="60">
        <f t="shared" si="8"/>
        <v>0</v>
      </c>
      <c r="M147" s="61">
        <v>0.2</v>
      </c>
      <c r="P147" s="2"/>
    </row>
    <row r="148" spans="1:16" ht="34.5" customHeight="1">
      <c r="A148" s="56">
        <v>143</v>
      </c>
      <c r="B148" s="57" t="s">
        <v>162</v>
      </c>
      <c r="C148" s="58" t="s">
        <v>519</v>
      </c>
      <c r="D148" s="103" t="s">
        <v>698</v>
      </c>
      <c r="E148" s="38"/>
      <c r="F148" s="38"/>
      <c r="G148" s="59" t="s">
        <v>731</v>
      </c>
      <c r="H148" s="59">
        <v>2</v>
      </c>
      <c r="I148" s="30"/>
      <c r="J148" s="60">
        <f t="shared" si="9"/>
        <v>0</v>
      </c>
      <c r="K148" s="60">
        <f t="shared" si="10"/>
        <v>0</v>
      </c>
      <c r="L148" s="60">
        <f t="shared" si="8"/>
        <v>0</v>
      </c>
      <c r="M148" s="61">
        <v>0.2</v>
      </c>
      <c r="P148" s="2"/>
    </row>
    <row r="149" spans="1:16" ht="34.5" customHeight="1">
      <c r="A149" s="56">
        <v>144</v>
      </c>
      <c r="B149" s="104" t="s">
        <v>163</v>
      </c>
      <c r="C149" s="105" t="s">
        <v>520</v>
      </c>
      <c r="D149" s="68" t="s">
        <v>670</v>
      </c>
      <c r="E149" s="38"/>
      <c r="F149" s="38"/>
      <c r="G149" s="96" t="s">
        <v>11</v>
      </c>
      <c r="H149" s="96">
        <v>1</v>
      </c>
      <c r="I149" s="30"/>
      <c r="J149" s="60">
        <f t="shared" si="9"/>
        <v>0</v>
      </c>
      <c r="K149" s="60">
        <f t="shared" si="10"/>
        <v>0</v>
      </c>
      <c r="L149" s="60">
        <f t="shared" si="8"/>
        <v>0</v>
      </c>
      <c r="M149" s="61">
        <v>0.2</v>
      </c>
      <c r="P149" s="2"/>
    </row>
    <row r="150" spans="1:16" ht="34.5" customHeight="1">
      <c r="A150" s="56">
        <v>145</v>
      </c>
      <c r="B150" s="57" t="s">
        <v>164</v>
      </c>
      <c r="C150" s="58" t="s">
        <v>521</v>
      </c>
      <c r="D150" s="68" t="s">
        <v>670</v>
      </c>
      <c r="E150" s="38"/>
      <c r="F150" s="38"/>
      <c r="G150" s="59" t="s">
        <v>17</v>
      </c>
      <c r="H150" s="59">
        <v>100</v>
      </c>
      <c r="I150" s="30"/>
      <c r="J150" s="60">
        <f t="shared" si="9"/>
        <v>0</v>
      </c>
      <c r="K150" s="60">
        <f t="shared" si="10"/>
        <v>0</v>
      </c>
      <c r="L150" s="60">
        <f t="shared" si="8"/>
        <v>0</v>
      </c>
      <c r="M150" s="61">
        <v>0.2</v>
      </c>
      <c r="P150" s="2"/>
    </row>
    <row r="151" spans="1:16" ht="34.5" customHeight="1">
      <c r="A151" s="56">
        <v>146</v>
      </c>
      <c r="B151" s="57" t="s">
        <v>165</v>
      </c>
      <c r="C151" s="58" t="s">
        <v>522</v>
      </c>
      <c r="D151" s="58" t="s">
        <v>670</v>
      </c>
      <c r="E151" s="38"/>
      <c r="F151" s="38"/>
      <c r="G151" s="59" t="s">
        <v>742</v>
      </c>
      <c r="H151" s="59">
        <v>1</v>
      </c>
      <c r="I151" s="30"/>
      <c r="J151" s="60">
        <f t="shared" si="9"/>
        <v>0</v>
      </c>
      <c r="K151" s="60">
        <f t="shared" si="10"/>
        <v>0</v>
      </c>
      <c r="L151" s="60">
        <f t="shared" si="8"/>
        <v>0</v>
      </c>
      <c r="M151" s="61">
        <v>0.2</v>
      </c>
      <c r="P151" s="2"/>
    </row>
    <row r="152" spans="1:16" ht="34.5" customHeight="1">
      <c r="A152" s="56">
        <v>147</v>
      </c>
      <c r="B152" s="57" t="s">
        <v>166</v>
      </c>
      <c r="C152" s="58" t="s">
        <v>523</v>
      </c>
      <c r="D152" s="58" t="s">
        <v>679</v>
      </c>
      <c r="E152" s="38"/>
      <c r="F152" s="38"/>
      <c r="G152" s="59" t="s">
        <v>9</v>
      </c>
      <c r="H152" s="59">
        <v>1</v>
      </c>
      <c r="I152" s="30"/>
      <c r="J152" s="60">
        <f t="shared" si="9"/>
        <v>0</v>
      </c>
      <c r="K152" s="60">
        <f t="shared" si="10"/>
        <v>0</v>
      </c>
      <c r="L152" s="60">
        <f t="shared" si="8"/>
        <v>0</v>
      </c>
      <c r="M152" s="61">
        <v>0.2</v>
      </c>
      <c r="P152" s="2"/>
    </row>
    <row r="153" spans="1:16" ht="34.5" customHeight="1">
      <c r="A153" s="56">
        <v>148</v>
      </c>
      <c r="B153" s="57" t="s">
        <v>167</v>
      </c>
      <c r="C153" s="106" t="s">
        <v>524</v>
      </c>
      <c r="D153" s="82" t="s">
        <v>699</v>
      </c>
      <c r="E153" s="38"/>
      <c r="F153" s="38"/>
      <c r="G153" s="75" t="s">
        <v>11</v>
      </c>
      <c r="H153" s="59">
        <v>1</v>
      </c>
      <c r="I153" s="30"/>
      <c r="J153" s="60">
        <f t="shared" si="9"/>
        <v>0</v>
      </c>
      <c r="K153" s="60">
        <f t="shared" si="10"/>
        <v>0</v>
      </c>
      <c r="L153" s="60">
        <f t="shared" si="8"/>
        <v>0</v>
      </c>
      <c r="M153" s="61">
        <v>0.2</v>
      </c>
      <c r="P153" s="2"/>
    </row>
    <row r="154" spans="1:16" ht="34.5" customHeight="1">
      <c r="A154" s="56">
        <v>149</v>
      </c>
      <c r="B154" s="57" t="s">
        <v>168</v>
      </c>
      <c r="C154" s="58" t="s">
        <v>525</v>
      </c>
      <c r="D154" s="58" t="s">
        <v>670</v>
      </c>
      <c r="E154" s="38"/>
      <c r="F154" s="38"/>
      <c r="G154" s="59" t="s">
        <v>13</v>
      </c>
      <c r="H154" s="59">
        <v>100</v>
      </c>
      <c r="I154" s="30"/>
      <c r="J154" s="60">
        <f t="shared" si="9"/>
        <v>0</v>
      </c>
      <c r="K154" s="60">
        <f t="shared" si="10"/>
        <v>0</v>
      </c>
      <c r="L154" s="60">
        <f t="shared" si="8"/>
        <v>0</v>
      </c>
      <c r="M154" s="61">
        <v>0.2</v>
      </c>
      <c r="P154" s="2"/>
    </row>
    <row r="155" spans="1:16" ht="34.5" customHeight="1">
      <c r="A155" s="56">
        <v>150</v>
      </c>
      <c r="B155" s="57" t="s">
        <v>169</v>
      </c>
      <c r="C155" s="58" t="s">
        <v>526</v>
      </c>
      <c r="D155" s="58" t="s">
        <v>680</v>
      </c>
      <c r="E155" s="38"/>
      <c r="F155" s="38"/>
      <c r="G155" s="59" t="s">
        <v>9</v>
      </c>
      <c r="H155" s="59">
        <v>1</v>
      </c>
      <c r="I155" s="30"/>
      <c r="J155" s="60">
        <f t="shared" si="9"/>
        <v>0</v>
      </c>
      <c r="K155" s="60">
        <f t="shared" si="10"/>
        <v>0</v>
      </c>
      <c r="L155" s="60">
        <f t="shared" si="8"/>
        <v>0</v>
      </c>
      <c r="M155" s="61">
        <v>0.2</v>
      </c>
      <c r="P155" s="2"/>
    </row>
    <row r="156" spans="1:16" ht="25.5">
      <c r="A156" s="56">
        <v>151</v>
      </c>
      <c r="B156" s="69" t="s">
        <v>170</v>
      </c>
      <c r="C156" s="107" t="s">
        <v>527</v>
      </c>
      <c r="D156" s="70" t="s">
        <v>700</v>
      </c>
      <c r="E156" s="38"/>
      <c r="F156" s="38"/>
      <c r="G156" s="71" t="s">
        <v>764</v>
      </c>
      <c r="H156" s="71">
        <v>2</v>
      </c>
      <c r="I156" s="30"/>
      <c r="J156" s="60">
        <f t="shared" si="9"/>
        <v>0</v>
      </c>
      <c r="K156" s="60">
        <f t="shared" si="10"/>
        <v>0</v>
      </c>
      <c r="L156" s="60">
        <f t="shared" si="8"/>
        <v>0</v>
      </c>
      <c r="M156" s="61">
        <v>0.2</v>
      </c>
      <c r="P156" s="2"/>
    </row>
    <row r="157" spans="1:16" ht="25.5">
      <c r="A157" s="56">
        <v>152</v>
      </c>
      <c r="B157" s="69" t="s">
        <v>171</v>
      </c>
      <c r="C157" s="107" t="s">
        <v>528</v>
      </c>
      <c r="D157" s="70" t="s">
        <v>700</v>
      </c>
      <c r="E157" s="38"/>
      <c r="F157" s="38"/>
      <c r="G157" s="71" t="s">
        <v>765</v>
      </c>
      <c r="H157" s="71">
        <v>5</v>
      </c>
      <c r="I157" s="30"/>
      <c r="J157" s="60">
        <f t="shared" si="9"/>
        <v>0</v>
      </c>
      <c r="K157" s="60">
        <f t="shared" si="10"/>
        <v>0</v>
      </c>
      <c r="L157" s="60">
        <f t="shared" si="8"/>
        <v>0</v>
      </c>
      <c r="M157" s="61">
        <v>0.2</v>
      </c>
      <c r="P157" s="2"/>
    </row>
    <row r="158" spans="1:16" ht="25.5">
      <c r="A158" s="56">
        <v>153</v>
      </c>
      <c r="B158" s="69" t="s">
        <v>172</v>
      </c>
      <c r="C158" s="107" t="s">
        <v>529</v>
      </c>
      <c r="D158" s="70" t="s">
        <v>700</v>
      </c>
      <c r="E158" s="38"/>
      <c r="F158" s="38"/>
      <c r="G158" s="71" t="s">
        <v>764</v>
      </c>
      <c r="H158" s="71">
        <v>2</v>
      </c>
      <c r="I158" s="30"/>
      <c r="J158" s="60">
        <f t="shared" si="9"/>
        <v>0</v>
      </c>
      <c r="K158" s="60">
        <f t="shared" si="10"/>
        <v>0</v>
      </c>
      <c r="L158" s="60">
        <f t="shared" si="8"/>
        <v>0</v>
      </c>
      <c r="M158" s="61">
        <v>0.2</v>
      </c>
      <c r="P158" s="2"/>
    </row>
    <row r="159" spans="1:16" ht="25.5">
      <c r="A159" s="56">
        <v>154</v>
      </c>
      <c r="B159" s="69" t="s">
        <v>173</v>
      </c>
      <c r="C159" s="107" t="s">
        <v>530</v>
      </c>
      <c r="D159" s="70" t="s">
        <v>700</v>
      </c>
      <c r="E159" s="38"/>
      <c r="F159" s="38"/>
      <c r="G159" s="71" t="s">
        <v>19</v>
      </c>
      <c r="H159" s="71">
        <v>30</v>
      </c>
      <c r="I159" s="30"/>
      <c r="J159" s="60">
        <f t="shared" si="9"/>
        <v>0</v>
      </c>
      <c r="K159" s="60">
        <f t="shared" si="10"/>
        <v>0</v>
      </c>
      <c r="L159" s="60">
        <f t="shared" si="8"/>
        <v>0</v>
      </c>
      <c r="M159" s="61">
        <v>0.2</v>
      </c>
      <c r="P159" s="2"/>
    </row>
    <row r="160" spans="1:16" ht="34.5" customHeight="1">
      <c r="A160" s="56">
        <v>155</v>
      </c>
      <c r="B160" s="57" t="s">
        <v>174</v>
      </c>
      <c r="C160" s="58" t="s">
        <v>531</v>
      </c>
      <c r="D160" s="58" t="s">
        <v>689</v>
      </c>
      <c r="E160" s="38"/>
      <c r="F160" s="38"/>
      <c r="G160" s="59" t="s">
        <v>4</v>
      </c>
      <c r="H160" s="59">
        <v>1</v>
      </c>
      <c r="I160" s="30"/>
      <c r="J160" s="60">
        <f t="shared" si="9"/>
        <v>0</v>
      </c>
      <c r="K160" s="60">
        <f t="shared" si="10"/>
        <v>0</v>
      </c>
      <c r="L160" s="60">
        <f t="shared" si="8"/>
        <v>0</v>
      </c>
      <c r="M160" s="61">
        <v>0.2</v>
      </c>
      <c r="P160" s="2"/>
    </row>
    <row r="161" spans="1:16" ht="34.5" customHeight="1">
      <c r="A161" s="56">
        <v>156</v>
      </c>
      <c r="B161" s="57" t="s">
        <v>175</v>
      </c>
      <c r="C161" s="58" t="s">
        <v>532</v>
      </c>
      <c r="D161" s="58" t="s">
        <v>689</v>
      </c>
      <c r="E161" s="38"/>
      <c r="F161" s="38"/>
      <c r="G161" s="59" t="s">
        <v>4</v>
      </c>
      <c r="H161" s="59">
        <v>1</v>
      </c>
      <c r="I161" s="30"/>
      <c r="J161" s="60">
        <f t="shared" si="9"/>
        <v>0</v>
      </c>
      <c r="K161" s="60">
        <f t="shared" si="10"/>
        <v>0</v>
      </c>
      <c r="L161" s="60">
        <f t="shared" si="8"/>
        <v>0</v>
      </c>
      <c r="M161" s="61">
        <v>0.2</v>
      </c>
      <c r="P161" s="2"/>
    </row>
    <row r="162" spans="1:16" ht="25.5">
      <c r="A162" s="56">
        <v>157</v>
      </c>
      <c r="B162" s="69" t="s">
        <v>176</v>
      </c>
      <c r="C162" s="107" t="s">
        <v>533</v>
      </c>
      <c r="D162" s="70" t="s">
        <v>700</v>
      </c>
      <c r="E162" s="38"/>
      <c r="F162" s="38"/>
      <c r="G162" s="71" t="s">
        <v>19</v>
      </c>
      <c r="H162" s="71">
        <v>5</v>
      </c>
      <c r="I162" s="30"/>
      <c r="J162" s="60">
        <f t="shared" si="9"/>
        <v>0</v>
      </c>
      <c r="K162" s="60">
        <f t="shared" si="10"/>
        <v>0</v>
      </c>
      <c r="L162" s="60">
        <f t="shared" si="8"/>
        <v>0</v>
      </c>
      <c r="M162" s="61">
        <v>0.2</v>
      </c>
      <c r="P162" s="2"/>
    </row>
    <row r="163" spans="1:16" ht="34.5" customHeight="1">
      <c r="A163" s="56">
        <v>158</v>
      </c>
      <c r="B163" s="57" t="s">
        <v>177</v>
      </c>
      <c r="C163" s="58" t="s">
        <v>534</v>
      </c>
      <c r="D163" s="58" t="s">
        <v>689</v>
      </c>
      <c r="E163" s="38"/>
      <c r="F163" s="38"/>
      <c r="G163" s="59" t="s">
        <v>4</v>
      </c>
      <c r="H163" s="59">
        <v>1</v>
      </c>
      <c r="I163" s="30"/>
      <c r="J163" s="60">
        <f t="shared" si="9"/>
        <v>0</v>
      </c>
      <c r="K163" s="60">
        <f t="shared" si="10"/>
        <v>0</v>
      </c>
      <c r="L163" s="60">
        <f t="shared" si="8"/>
        <v>0</v>
      </c>
      <c r="M163" s="61">
        <v>0.2</v>
      </c>
      <c r="P163" s="2"/>
    </row>
    <row r="164" spans="1:16" ht="34.5" customHeight="1">
      <c r="A164" s="56">
        <v>159</v>
      </c>
      <c r="B164" s="57" t="s">
        <v>178</v>
      </c>
      <c r="C164" s="58" t="s">
        <v>535</v>
      </c>
      <c r="D164" s="58" t="s">
        <v>670</v>
      </c>
      <c r="E164" s="38"/>
      <c r="F164" s="38"/>
      <c r="G164" s="59" t="s">
        <v>742</v>
      </c>
      <c r="H164" s="59">
        <v>1</v>
      </c>
      <c r="I164" s="30"/>
      <c r="J164" s="60">
        <f t="shared" si="9"/>
        <v>0</v>
      </c>
      <c r="K164" s="60">
        <f t="shared" si="10"/>
        <v>0</v>
      </c>
      <c r="L164" s="60">
        <f t="shared" si="8"/>
        <v>0</v>
      </c>
      <c r="M164" s="61">
        <v>0.2</v>
      </c>
      <c r="P164" s="2"/>
    </row>
    <row r="165" spans="1:16" ht="34.5" customHeight="1">
      <c r="A165" s="56">
        <v>160</v>
      </c>
      <c r="B165" s="72" t="s">
        <v>179</v>
      </c>
      <c r="C165" s="73" t="s">
        <v>536</v>
      </c>
      <c r="D165" s="68" t="s">
        <v>670</v>
      </c>
      <c r="E165" s="38"/>
      <c r="F165" s="38"/>
      <c r="G165" s="74" t="s">
        <v>11</v>
      </c>
      <c r="H165" s="74">
        <v>1</v>
      </c>
      <c r="I165" s="30"/>
      <c r="J165" s="60">
        <f t="shared" si="9"/>
        <v>0</v>
      </c>
      <c r="K165" s="60">
        <f t="shared" si="10"/>
        <v>0</v>
      </c>
      <c r="L165" s="60">
        <f t="shared" si="8"/>
        <v>0</v>
      </c>
      <c r="M165" s="61">
        <v>0.2</v>
      </c>
      <c r="P165" s="2"/>
    </row>
    <row r="166" spans="1:16" ht="34.5" customHeight="1">
      <c r="A166" s="56">
        <v>161</v>
      </c>
      <c r="B166" s="57" t="s">
        <v>180</v>
      </c>
      <c r="C166" s="58" t="s">
        <v>537</v>
      </c>
      <c r="D166" s="58" t="s">
        <v>688</v>
      </c>
      <c r="E166" s="38"/>
      <c r="F166" s="38"/>
      <c r="G166" s="59" t="s">
        <v>8</v>
      </c>
      <c r="H166" s="59">
        <v>1</v>
      </c>
      <c r="I166" s="30"/>
      <c r="J166" s="60">
        <f t="shared" si="9"/>
        <v>0</v>
      </c>
      <c r="K166" s="60">
        <f t="shared" si="10"/>
        <v>0</v>
      </c>
      <c r="L166" s="60">
        <f t="shared" si="8"/>
        <v>0</v>
      </c>
      <c r="M166" s="61">
        <v>0.2</v>
      </c>
      <c r="P166" s="2"/>
    </row>
    <row r="167" spans="1:16" ht="34.5" customHeight="1">
      <c r="A167" s="56">
        <v>162</v>
      </c>
      <c r="B167" s="57" t="s">
        <v>181</v>
      </c>
      <c r="C167" s="58" t="s">
        <v>538</v>
      </c>
      <c r="D167" s="58" t="s">
        <v>670</v>
      </c>
      <c r="E167" s="38"/>
      <c r="F167" s="38"/>
      <c r="G167" s="59" t="s">
        <v>13</v>
      </c>
      <c r="H167" s="59">
        <v>100</v>
      </c>
      <c r="I167" s="30"/>
      <c r="J167" s="60">
        <f t="shared" si="9"/>
        <v>0</v>
      </c>
      <c r="K167" s="60">
        <f t="shared" si="10"/>
        <v>0</v>
      </c>
      <c r="L167" s="60">
        <f t="shared" si="8"/>
        <v>0</v>
      </c>
      <c r="M167" s="61">
        <v>0.2</v>
      </c>
      <c r="P167" s="2"/>
    </row>
    <row r="168" spans="1:16" ht="34.5" customHeight="1">
      <c r="A168" s="56">
        <v>163</v>
      </c>
      <c r="B168" s="57" t="s">
        <v>182</v>
      </c>
      <c r="C168" s="58" t="s">
        <v>539</v>
      </c>
      <c r="D168" s="58" t="s">
        <v>670</v>
      </c>
      <c r="E168" s="38"/>
      <c r="F168" s="38"/>
      <c r="G168" s="59" t="s">
        <v>17</v>
      </c>
      <c r="H168" s="59">
        <v>100</v>
      </c>
      <c r="I168" s="30"/>
      <c r="J168" s="60">
        <f t="shared" si="9"/>
        <v>0</v>
      </c>
      <c r="K168" s="60">
        <f t="shared" si="10"/>
        <v>0</v>
      </c>
      <c r="L168" s="60">
        <f t="shared" si="8"/>
        <v>0</v>
      </c>
      <c r="M168" s="61">
        <v>0.2</v>
      </c>
      <c r="P168" s="2"/>
    </row>
    <row r="169" spans="1:16" ht="89.25">
      <c r="A169" s="56">
        <v>164</v>
      </c>
      <c r="B169" s="57" t="s">
        <v>183</v>
      </c>
      <c r="C169" s="67" t="s">
        <v>540</v>
      </c>
      <c r="D169" s="58" t="s">
        <v>682</v>
      </c>
      <c r="E169" s="38"/>
      <c r="F169" s="38"/>
      <c r="G169" s="59" t="s">
        <v>762</v>
      </c>
      <c r="H169" s="59">
        <v>1</v>
      </c>
      <c r="I169" s="30"/>
      <c r="J169" s="60">
        <f t="shared" si="9"/>
        <v>0</v>
      </c>
      <c r="K169" s="60">
        <f t="shared" si="10"/>
        <v>0</v>
      </c>
      <c r="L169" s="60">
        <f t="shared" si="8"/>
        <v>0</v>
      </c>
      <c r="M169" s="61">
        <v>0.2</v>
      </c>
      <c r="P169" s="2"/>
    </row>
    <row r="170" spans="1:16" ht="34.5" customHeight="1">
      <c r="A170" s="56">
        <v>165</v>
      </c>
      <c r="B170" s="57" t="s">
        <v>184</v>
      </c>
      <c r="C170" s="58" t="s">
        <v>541</v>
      </c>
      <c r="D170" s="58" t="s">
        <v>670</v>
      </c>
      <c r="E170" s="38"/>
      <c r="F170" s="38"/>
      <c r="G170" s="59" t="s">
        <v>17</v>
      </c>
      <c r="H170" s="59">
        <v>25</v>
      </c>
      <c r="I170" s="30"/>
      <c r="J170" s="60">
        <f t="shared" si="9"/>
        <v>0</v>
      </c>
      <c r="K170" s="60">
        <f t="shared" si="10"/>
        <v>0</v>
      </c>
      <c r="L170" s="60">
        <f t="shared" si="8"/>
        <v>0</v>
      </c>
      <c r="M170" s="61">
        <v>0.2</v>
      </c>
      <c r="P170" s="2"/>
    </row>
    <row r="171" spans="1:16" ht="34.5" customHeight="1">
      <c r="A171" s="56">
        <v>166</v>
      </c>
      <c r="B171" s="57" t="s">
        <v>185</v>
      </c>
      <c r="C171" s="58" t="s">
        <v>542</v>
      </c>
      <c r="D171" s="58" t="s">
        <v>670</v>
      </c>
      <c r="E171" s="38"/>
      <c r="F171" s="38"/>
      <c r="G171" s="59" t="s">
        <v>17</v>
      </c>
      <c r="H171" s="59">
        <v>100</v>
      </c>
      <c r="I171" s="30"/>
      <c r="J171" s="60">
        <f t="shared" si="9"/>
        <v>0</v>
      </c>
      <c r="K171" s="60">
        <f t="shared" si="10"/>
        <v>0</v>
      </c>
      <c r="L171" s="60">
        <f t="shared" si="8"/>
        <v>0</v>
      </c>
      <c r="M171" s="61">
        <v>0.2</v>
      </c>
      <c r="P171" s="2"/>
    </row>
    <row r="172" spans="1:16" ht="34.5" customHeight="1">
      <c r="A172" s="56">
        <v>167</v>
      </c>
      <c r="B172" s="57" t="s">
        <v>185</v>
      </c>
      <c r="C172" s="58" t="s">
        <v>543</v>
      </c>
      <c r="D172" s="58" t="s">
        <v>670</v>
      </c>
      <c r="E172" s="38"/>
      <c r="F172" s="38"/>
      <c r="G172" s="59" t="s">
        <v>17</v>
      </c>
      <c r="H172" s="59">
        <v>500</v>
      </c>
      <c r="I172" s="30"/>
      <c r="J172" s="60">
        <f aca="true" t="shared" si="11" ref="J172:J235">H172*I172</f>
        <v>0</v>
      </c>
      <c r="K172" s="60">
        <f t="shared" si="10"/>
        <v>0</v>
      </c>
      <c r="L172" s="60">
        <f t="shared" si="8"/>
        <v>0</v>
      </c>
      <c r="M172" s="61">
        <v>0.2</v>
      </c>
      <c r="P172" s="2"/>
    </row>
    <row r="173" spans="1:16" ht="34.5" customHeight="1">
      <c r="A173" s="56">
        <v>168</v>
      </c>
      <c r="B173" s="72" t="s">
        <v>186</v>
      </c>
      <c r="C173" s="73" t="s">
        <v>544</v>
      </c>
      <c r="D173" s="68" t="s">
        <v>670</v>
      </c>
      <c r="E173" s="38"/>
      <c r="F173" s="38"/>
      <c r="G173" s="74" t="s">
        <v>755</v>
      </c>
      <c r="H173" s="74">
        <v>1</v>
      </c>
      <c r="I173" s="30"/>
      <c r="J173" s="60">
        <f t="shared" si="11"/>
        <v>0</v>
      </c>
      <c r="K173" s="60">
        <f t="shared" si="10"/>
        <v>0</v>
      </c>
      <c r="L173" s="60">
        <f t="shared" si="8"/>
        <v>0</v>
      </c>
      <c r="M173" s="61">
        <v>0.2</v>
      </c>
      <c r="P173" s="2"/>
    </row>
    <row r="174" spans="1:16" ht="34.5" customHeight="1">
      <c r="A174" s="56">
        <v>169</v>
      </c>
      <c r="B174" s="57" t="s">
        <v>187</v>
      </c>
      <c r="C174" s="58" t="s">
        <v>545</v>
      </c>
      <c r="D174" s="67" t="s">
        <v>681</v>
      </c>
      <c r="E174" s="38"/>
      <c r="F174" s="38"/>
      <c r="G174" s="59" t="s">
        <v>11</v>
      </c>
      <c r="H174" s="59">
        <v>1</v>
      </c>
      <c r="I174" s="30"/>
      <c r="J174" s="60">
        <f t="shared" si="11"/>
        <v>0</v>
      </c>
      <c r="K174" s="60">
        <f t="shared" si="10"/>
        <v>0</v>
      </c>
      <c r="L174" s="60">
        <f t="shared" si="8"/>
        <v>0</v>
      </c>
      <c r="M174" s="61">
        <v>0.2</v>
      </c>
      <c r="P174" s="2"/>
    </row>
    <row r="175" spans="1:16" ht="34.5" customHeight="1">
      <c r="A175" s="56">
        <v>170</v>
      </c>
      <c r="B175" s="57" t="s">
        <v>188</v>
      </c>
      <c r="C175" s="58" t="s">
        <v>546</v>
      </c>
      <c r="D175" s="58" t="s">
        <v>686</v>
      </c>
      <c r="E175" s="38"/>
      <c r="F175" s="38"/>
      <c r="G175" s="59" t="s">
        <v>766</v>
      </c>
      <c r="H175" s="59">
        <v>1</v>
      </c>
      <c r="I175" s="30"/>
      <c r="J175" s="60">
        <f t="shared" si="11"/>
        <v>0</v>
      </c>
      <c r="K175" s="60">
        <f t="shared" si="10"/>
        <v>0</v>
      </c>
      <c r="L175" s="60">
        <f t="shared" si="8"/>
        <v>0</v>
      </c>
      <c r="M175" s="61">
        <v>0.2</v>
      </c>
      <c r="P175" s="2"/>
    </row>
    <row r="176" spans="1:16" ht="34.5" customHeight="1">
      <c r="A176" s="56">
        <v>171</v>
      </c>
      <c r="B176" s="57" t="s">
        <v>189</v>
      </c>
      <c r="C176" s="58" t="s">
        <v>547</v>
      </c>
      <c r="D176" s="58" t="s">
        <v>688</v>
      </c>
      <c r="E176" s="38"/>
      <c r="F176" s="38"/>
      <c r="G176" s="59" t="s">
        <v>767</v>
      </c>
      <c r="H176" s="59">
        <v>1</v>
      </c>
      <c r="I176" s="30"/>
      <c r="J176" s="60">
        <f t="shared" si="11"/>
        <v>0</v>
      </c>
      <c r="K176" s="60">
        <f t="shared" si="10"/>
        <v>0</v>
      </c>
      <c r="L176" s="60">
        <f t="shared" si="8"/>
        <v>0</v>
      </c>
      <c r="M176" s="61">
        <v>0.2</v>
      </c>
      <c r="P176" s="2"/>
    </row>
    <row r="177" spans="1:16" ht="25.5">
      <c r="A177" s="56">
        <v>172</v>
      </c>
      <c r="B177" s="57" t="s">
        <v>190</v>
      </c>
      <c r="C177" s="67" t="s">
        <v>548</v>
      </c>
      <c r="D177" s="58" t="s">
        <v>701</v>
      </c>
      <c r="E177" s="38"/>
      <c r="F177" s="38"/>
      <c r="G177" s="59" t="s">
        <v>17</v>
      </c>
      <c r="H177" s="59">
        <v>10</v>
      </c>
      <c r="I177" s="30"/>
      <c r="J177" s="60">
        <f t="shared" si="11"/>
        <v>0</v>
      </c>
      <c r="K177" s="60">
        <f t="shared" si="10"/>
        <v>0</v>
      </c>
      <c r="L177" s="60">
        <f t="shared" si="8"/>
        <v>0</v>
      </c>
      <c r="M177" s="61">
        <v>0.2</v>
      </c>
      <c r="P177" s="2"/>
    </row>
    <row r="178" spans="1:16" ht="34.5" customHeight="1">
      <c r="A178" s="56">
        <v>173</v>
      </c>
      <c r="B178" s="57" t="s">
        <v>191</v>
      </c>
      <c r="C178" s="58" t="s">
        <v>549</v>
      </c>
      <c r="D178" s="58" t="s">
        <v>670</v>
      </c>
      <c r="E178" s="38"/>
      <c r="F178" s="38"/>
      <c r="G178" s="59" t="s">
        <v>17</v>
      </c>
      <c r="H178" s="59">
        <v>100</v>
      </c>
      <c r="I178" s="30"/>
      <c r="J178" s="60">
        <f t="shared" si="11"/>
        <v>0</v>
      </c>
      <c r="K178" s="60">
        <f t="shared" si="10"/>
        <v>0</v>
      </c>
      <c r="L178" s="60">
        <f t="shared" si="8"/>
        <v>0</v>
      </c>
      <c r="M178" s="61">
        <v>0.2</v>
      </c>
      <c r="P178" s="2"/>
    </row>
    <row r="179" spans="1:16" ht="34.5" customHeight="1">
      <c r="A179" s="56">
        <v>174</v>
      </c>
      <c r="B179" s="57" t="s">
        <v>192</v>
      </c>
      <c r="C179" s="58" t="s">
        <v>550</v>
      </c>
      <c r="D179" s="58" t="s">
        <v>670</v>
      </c>
      <c r="E179" s="38"/>
      <c r="F179" s="38"/>
      <c r="G179" s="59" t="s">
        <v>17</v>
      </c>
      <c r="H179" s="59">
        <v>100</v>
      </c>
      <c r="I179" s="30"/>
      <c r="J179" s="60">
        <f t="shared" si="11"/>
        <v>0</v>
      </c>
      <c r="K179" s="60">
        <f t="shared" si="10"/>
        <v>0</v>
      </c>
      <c r="L179" s="60">
        <f t="shared" si="8"/>
        <v>0</v>
      </c>
      <c r="M179" s="61">
        <v>0.2</v>
      </c>
      <c r="P179" s="2"/>
    </row>
    <row r="180" spans="1:16" ht="34.5" customHeight="1">
      <c r="A180" s="56">
        <v>175</v>
      </c>
      <c r="B180" s="57" t="s">
        <v>193</v>
      </c>
      <c r="C180" s="58" t="s">
        <v>551</v>
      </c>
      <c r="D180" s="58" t="s">
        <v>670</v>
      </c>
      <c r="E180" s="38"/>
      <c r="F180" s="38"/>
      <c r="G180" s="59" t="s">
        <v>17</v>
      </c>
      <c r="H180" s="59">
        <v>500</v>
      </c>
      <c r="I180" s="30"/>
      <c r="J180" s="60">
        <f t="shared" si="11"/>
        <v>0</v>
      </c>
      <c r="K180" s="60">
        <f t="shared" si="10"/>
        <v>0</v>
      </c>
      <c r="L180" s="60">
        <f t="shared" si="8"/>
        <v>0</v>
      </c>
      <c r="M180" s="61">
        <v>0.2</v>
      </c>
      <c r="P180" s="2"/>
    </row>
    <row r="181" spans="1:16" ht="34.5" customHeight="1">
      <c r="A181" s="56">
        <v>176</v>
      </c>
      <c r="B181" s="57" t="s">
        <v>194</v>
      </c>
      <c r="C181" s="58" t="s">
        <v>552</v>
      </c>
      <c r="D181" s="58" t="s">
        <v>670</v>
      </c>
      <c r="E181" s="38"/>
      <c r="F181" s="38"/>
      <c r="G181" s="59" t="s">
        <v>17</v>
      </c>
      <c r="H181" s="59">
        <v>100</v>
      </c>
      <c r="I181" s="30"/>
      <c r="J181" s="60">
        <f t="shared" si="11"/>
        <v>0</v>
      </c>
      <c r="K181" s="60">
        <f t="shared" si="10"/>
        <v>0</v>
      </c>
      <c r="L181" s="60">
        <f t="shared" si="8"/>
        <v>0</v>
      </c>
      <c r="M181" s="61">
        <v>0.2</v>
      </c>
      <c r="P181" s="2"/>
    </row>
    <row r="182" spans="1:16" ht="34.5" customHeight="1">
      <c r="A182" s="56">
        <v>177</v>
      </c>
      <c r="B182" s="57" t="s">
        <v>195</v>
      </c>
      <c r="C182" s="58" t="s">
        <v>553</v>
      </c>
      <c r="D182" s="58" t="s">
        <v>670</v>
      </c>
      <c r="E182" s="38"/>
      <c r="F182" s="38"/>
      <c r="G182" s="59" t="s">
        <v>17</v>
      </c>
      <c r="H182" s="59">
        <v>100</v>
      </c>
      <c r="I182" s="30"/>
      <c r="J182" s="60">
        <f t="shared" si="11"/>
        <v>0</v>
      </c>
      <c r="K182" s="60">
        <f t="shared" si="10"/>
        <v>0</v>
      </c>
      <c r="L182" s="60">
        <f t="shared" si="8"/>
        <v>0</v>
      </c>
      <c r="M182" s="61">
        <v>0.2</v>
      </c>
      <c r="P182" s="2"/>
    </row>
    <row r="183" spans="1:16" ht="34.5" customHeight="1">
      <c r="A183" s="56">
        <v>178</v>
      </c>
      <c r="B183" s="57" t="s">
        <v>196</v>
      </c>
      <c r="C183" s="58" t="s">
        <v>554</v>
      </c>
      <c r="D183" s="58" t="s">
        <v>679</v>
      </c>
      <c r="E183" s="38"/>
      <c r="F183" s="38"/>
      <c r="G183" s="59" t="s">
        <v>9</v>
      </c>
      <c r="H183" s="59">
        <v>1</v>
      </c>
      <c r="I183" s="30"/>
      <c r="J183" s="60">
        <f t="shared" si="11"/>
        <v>0</v>
      </c>
      <c r="K183" s="60">
        <f t="shared" si="10"/>
        <v>0</v>
      </c>
      <c r="L183" s="60">
        <f t="shared" si="8"/>
        <v>0</v>
      </c>
      <c r="M183" s="61">
        <v>0.2</v>
      </c>
      <c r="P183" s="2"/>
    </row>
    <row r="184" spans="1:16" ht="34.5" customHeight="1">
      <c r="A184" s="56">
        <v>179</v>
      </c>
      <c r="B184" s="57" t="s">
        <v>197</v>
      </c>
      <c r="C184" s="67" t="s">
        <v>555</v>
      </c>
      <c r="D184" s="58" t="s">
        <v>679</v>
      </c>
      <c r="E184" s="38"/>
      <c r="F184" s="38"/>
      <c r="G184" s="59" t="s">
        <v>9</v>
      </c>
      <c r="H184" s="59">
        <v>1</v>
      </c>
      <c r="I184" s="30"/>
      <c r="J184" s="60">
        <f t="shared" si="11"/>
        <v>0</v>
      </c>
      <c r="K184" s="60">
        <f t="shared" si="10"/>
        <v>0</v>
      </c>
      <c r="L184" s="60">
        <f t="shared" si="8"/>
        <v>0</v>
      </c>
      <c r="M184" s="61">
        <v>0.2</v>
      </c>
      <c r="P184" s="2"/>
    </row>
    <row r="185" spans="1:16" ht="34.5" customHeight="1">
      <c r="A185" s="56">
        <v>180</v>
      </c>
      <c r="B185" s="57" t="s">
        <v>198</v>
      </c>
      <c r="C185" s="58" t="s">
        <v>556</v>
      </c>
      <c r="D185" s="58" t="s">
        <v>670</v>
      </c>
      <c r="E185" s="38"/>
      <c r="F185" s="38"/>
      <c r="G185" s="59" t="s">
        <v>17</v>
      </c>
      <c r="H185" s="59">
        <v>100</v>
      </c>
      <c r="I185" s="30"/>
      <c r="J185" s="60">
        <f t="shared" si="11"/>
        <v>0</v>
      </c>
      <c r="K185" s="60">
        <f t="shared" si="10"/>
        <v>0</v>
      </c>
      <c r="L185" s="60">
        <f t="shared" si="8"/>
        <v>0</v>
      </c>
      <c r="M185" s="61">
        <v>0.2</v>
      </c>
      <c r="P185" s="2"/>
    </row>
    <row r="186" spans="1:16" ht="34.5" customHeight="1">
      <c r="A186" s="56">
        <v>181</v>
      </c>
      <c r="B186" s="57" t="s">
        <v>199</v>
      </c>
      <c r="C186" s="58" t="s">
        <v>557</v>
      </c>
      <c r="D186" s="58" t="s">
        <v>670</v>
      </c>
      <c r="E186" s="38"/>
      <c r="F186" s="38"/>
      <c r="G186" s="59" t="s">
        <v>742</v>
      </c>
      <c r="H186" s="59">
        <v>1</v>
      </c>
      <c r="I186" s="30"/>
      <c r="J186" s="60">
        <f t="shared" si="11"/>
        <v>0</v>
      </c>
      <c r="K186" s="60">
        <f t="shared" si="10"/>
        <v>0</v>
      </c>
      <c r="L186" s="60">
        <f t="shared" si="8"/>
        <v>0</v>
      </c>
      <c r="M186" s="61">
        <v>0.2</v>
      </c>
      <c r="P186" s="2"/>
    </row>
    <row r="187" spans="1:16" ht="34.5" customHeight="1">
      <c r="A187" s="56">
        <v>182</v>
      </c>
      <c r="B187" s="57" t="s">
        <v>200</v>
      </c>
      <c r="C187" s="58" t="s">
        <v>558</v>
      </c>
      <c r="D187" s="58" t="s">
        <v>679</v>
      </c>
      <c r="E187" s="38"/>
      <c r="F187" s="38"/>
      <c r="G187" s="59" t="s">
        <v>768</v>
      </c>
      <c r="H187" s="59">
        <v>1</v>
      </c>
      <c r="I187" s="30"/>
      <c r="J187" s="60">
        <f t="shared" si="11"/>
        <v>0</v>
      </c>
      <c r="K187" s="60">
        <f t="shared" si="10"/>
        <v>0</v>
      </c>
      <c r="L187" s="60">
        <f t="shared" si="8"/>
        <v>0</v>
      </c>
      <c r="M187" s="61">
        <v>0.2</v>
      </c>
      <c r="P187" s="2"/>
    </row>
    <row r="188" spans="1:16" ht="34.5" customHeight="1">
      <c r="A188" s="56">
        <v>183</v>
      </c>
      <c r="B188" s="57" t="s">
        <v>201</v>
      </c>
      <c r="C188" s="58" t="s">
        <v>559</v>
      </c>
      <c r="D188" s="58" t="s">
        <v>679</v>
      </c>
      <c r="E188" s="38"/>
      <c r="F188" s="38"/>
      <c r="G188" s="59" t="s">
        <v>9</v>
      </c>
      <c r="H188" s="59">
        <v>2</v>
      </c>
      <c r="I188" s="30"/>
      <c r="J188" s="60">
        <f t="shared" si="11"/>
        <v>0</v>
      </c>
      <c r="K188" s="60">
        <f t="shared" si="10"/>
        <v>0</v>
      </c>
      <c r="L188" s="60">
        <f t="shared" si="8"/>
        <v>0</v>
      </c>
      <c r="M188" s="61">
        <v>0.2</v>
      </c>
      <c r="P188" s="2"/>
    </row>
    <row r="189" spans="1:16" ht="34.5" customHeight="1">
      <c r="A189" s="56">
        <v>184</v>
      </c>
      <c r="B189" s="57" t="s">
        <v>202</v>
      </c>
      <c r="C189" s="89" t="s">
        <v>560</v>
      </c>
      <c r="D189" s="89" t="s">
        <v>688</v>
      </c>
      <c r="E189" s="38"/>
      <c r="F189" s="38"/>
      <c r="G189" s="90" t="s">
        <v>769</v>
      </c>
      <c r="H189" s="90">
        <v>2</v>
      </c>
      <c r="I189" s="30"/>
      <c r="J189" s="60">
        <f t="shared" si="11"/>
        <v>0</v>
      </c>
      <c r="K189" s="60">
        <f t="shared" si="10"/>
        <v>0</v>
      </c>
      <c r="L189" s="60">
        <f t="shared" si="8"/>
        <v>0</v>
      </c>
      <c r="M189" s="61">
        <v>0.2</v>
      </c>
      <c r="P189" s="2"/>
    </row>
    <row r="190" spans="1:16" ht="34.5" customHeight="1">
      <c r="A190" s="56">
        <v>185</v>
      </c>
      <c r="B190" s="57" t="s">
        <v>203</v>
      </c>
      <c r="C190" s="58" t="s">
        <v>561</v>
      </c>
      <c r="D190" s="58" t="s">
        <v>688</v>
      </c>
      <c r="E190" s="38"/>
      <c r="F190" s="38"/>
      <c r="G190" s="59" t="s">
        <v>749</v>
      </c>
      <c r="H190" s="59">
        <v>1</v>
      </c>
      <c r="I190" s="30"/>
      <c r="J190" s="60">
        <f t="shared" si="11"/>
        <v>0</v>
      </c>
      <c r="K190" s="60">
        <f t="shared" si="10"/>
        <v>0</v>
      </c>
      <c r="L190" s="60">
        <f t="shared" si="8"/>
        <v>0</v>
      </c>
      <c r="M190" s="61">
        <v>0.2</v>
      </c>
      <c r="P190" s="2"/>
    </row>
    <row r="191" spans="1:16" ht="34.5" customHeight="1">
      <c r="A191" s="56">
        <v>186</v>
      </c>
      <c r="B191" s="57" t="s">
        <v>204</v>
      </c>
      <c r="C191" s="58" t="s">
        <v>562</v>
      </c>
      <c r="D191" s="76" t="s">
        <v>672</v>
      </c>
      <c r="E191" s="38"/>
      <c r="F191" s="38"/>
      <c r="G191" s="59" t="s">
        <v>770</v>
      </c>
      <c r="H191" s="59">
        <v>1</v>
      </c>
      <c r="I191" s="30"/>
      <c r="J191" s="60">
        <f t="shared" si="11"/>
        <v>0</v>
      </c>
      <c r="K191" s="60">
        <f t="shared" si="10"/>
        <v>0</v>
      </c>
      <c r="L191" s="60">
        <f t="shared" si="8"/>
        <v>0</v>
      </c>
      <c r="M191" s="61">
        <v>0.2</v>
      </c>
      <c r="P191" s="2"/>
    </row>
    <row r="192" spans="1:16" ht="34.5" customHeight="1">
      <c r="A192" s="56">
        <v>187</v>
      </c>
      <c r="B192" s="57" t="s">
        <v>205</v>
      </c>
      <c r="C192" s="58" t="s">
        <v>563</v>
      </c>
      <c r="D192" s="58" t="s">
        <v>670</v>
      </c>
      <c r="E192" s="38"/>
      <c r="F192" s="38"/>
      <c r="G192" s="59" t="s">
        <v>17</v>
      </c>
      <c r="H192" s="59">
        <v>100</v>
      </c>
      <c r="I192" s="30"/>
      <c r="J192" s="60">
        <f t="shared" si="11"/>
        <v>0</v>
      </c>
      <c r="K192" s="60">
        <f t="shared" si="10"/>
        <v>0</v>
      </c>
      <c r="L192" s="60">
        <f t="shared" si="8"/>
        <v>0</v>
      </c>
      <c r="M192" s="61">
        <v>0.2</v>
      </c>
      <c r="P192" s="2"/>
    </row>
    <row r="193" spans="1:16" ht="34.5" customHeight="1">
      <c r="A193" s="56">
        <v>188</v>
      </c>
      <c r="B193" s="108" t="s">
        <v>206</v>
      </c>
      <c r="C193" s="109" t="s">
        <v>564</v>
      </c>
      <c r="D193" s="68" t="s">
        <v>670</v>
      </c>
      <c r="E193" s="38"/>
      <c r="F193" s="38"/>
      <c r="G193" s="110" t="s">
        <v>17</v>
      </c>
      <c r="H193" s="111">
        <v>10</v>
      </c>
      <c r="I193" s="30"/>
      <c r="J193" s="60">
        <f t="shared" si="11"/>
        <v>0</v>
      </c>
      <c r="K193" s="60">
        <f t="shared" si="10"/>
        <v>0</v>
      </c>
      <c r="L193" s="60">
        <f t="shared" si="8"/>
        <v>0</v>
      </c>
      <c r="M193" s="61">
        <v>0.2</v>
      </c>
      <c r="P193" s="2"/>
    </row>
    <row r="194" spans="1:16" ht="34.5" customHeight="1">
      <c r="A194" s="56">
        <v>189</v>
      </c>
      <c r="B194" s="57" t="s">
        <v>207</v>
      </c>
      <c r="C194" s="58" t="s">
        <v>565</v>
      </c>
      <c r="D194" s="58" t="s">
        <v>670</v>
      </c>
      <c r="E194" s="38"/>
      <c r="F194" s="38"/>
      <c r="G194" s="59" t="s">
        <v>742</v>
      </c>
      <c r="H194" s="59">
        <v>1</v>
      </c>
      <c r="I194" s="30"/>
      <c r="J194" s="60">
        <f t="shared" si="11"/>
        <v>0</v>
      </c>
      <c r="K194" s="60">
        <f t="shared" si="10"/>
        <v>0</v>
      </c>
      <c r="L194" s="60">
        <f t="shared" si="8"/>
        <v>0</v>
      </c>
      <c r="M194" s="61">
        <v>0.2</v>
      </c>
      <c r="P194" s="2"/>
    </row>
    <row r="195" spans="1:16" ht="34.5" customHeight="1">
      <c r="A195" s="56">
        <v>190</v>
      </c>
      <c r="B195" s="57" t="s">
        <v>208</v>
      </c>
      <c r="C195" s="112" t="s">
        <v>566</v>
      </c>
      <c r="D195" s="58" t="s">
        <v>682</v>
      </c>
      <c r="E195" s="38"/>
      <c r="F195" s="38"/>
      <c r="G195" s="59" t="s">
        <v>11</v>
      </c>
      <c r="H195" s="113">
        <v>2</v>
      </c>
      <c r="I195" s="30"/>
      <c r="J195" s="60">
        <f t="shared" si="11"/>
        <v>0</v>
      </c>
      <c r="K195" s="60">
        <f t="shared" si="10"/>
        <v>0</v>
      </c>
      <c r="L195" s="60">
        <f t="shared" si="8"/>
        <v>0</v>
      </c>
      <c r="M195" s="61">
        <v>0.2</v>
      </c>
      <c r="P195" s="2"/>
    </row>
    <row r="196" spans="1:16" ht="34.5" customHeight="1">
      <c r="A196" s="56">
        <v>191</v>
      </c>
      <c r="B196" s="57" t="s">
        <v>209</v>
      </c>
      <c r="C196" s="102" t="s">
        <v>567</v>
      </c>
      <c r="D196" s="89" t="s">
        <v>688</v>
      </c>
      <c r="E196" s="38"/>
      <c r="F196" s="38"/>
      <c r="G196" s="90" t="s">
        <v>771</v>
      </c>
      <c r="H196" s="90">
        <v>2</v>
      </c>
      <c r="I196" s="30"/>
      <c r="J196" s="60">
        <f t="shared" si="11"/>
        <v>0</v>
      </c>
      <c r="K196" s="60">
        <f t="shared" si="10"/>
        <v>0</v>
      </c>
      <c r="L196" s="60">
        <f t="shared" si="8"/>
        <v>0</v>
      </c>
      <c r="M196" s="61">
        <v>0.2</v>
      </c>
      <c r="P196" s="2"/>
    </row>
    <row r="197" spans="1:16" ht="34.5" customHeight="1">
      <c r="A197" s="56">
        <v>192</v>
      </c>
      <c r="B197" s="72" t="s">
        <v>12</v>
      </c>
      <c r="C197" s="73" t="s">
        <v>568</v>
      </c>
      <c r="D197" s="68" t="s">
        <v>670</v>
      </c>
      <c r="E197" s="38"/>
      <c r="F197" s="38"/>
      <c r="G197" s="74" t="s">
        <v>772</v>
      </c>
      <c r="H197" s="74">
        <v>1</v>
      </c>
      <c r="I197" s="30"/>
      <c r="J197" s="60">
        <f t="shared" si="11"/>
        <v>0</v>
      </c>
      <c r="K197" s="60">
        <f aca="true" t="shared" si="12" ref="K197:K260">J197*M197</f>
        <v>0</v>
      </c>
      <c r="L197" s="60">
        <f t="shared" si="8"/>
        <v>0</v>
      </c>
      <c r="M197" s="61">
        <v>0.2</v>
      </c>
      <c r="P197" s="2"/>
    </row>
    <row r="198" spans="1:16" ht="34.5" customHeight="1">
      <c r="A198" s="56">
        <v>193</v>
      </c>
      <c r="B198" s="57" t="s">
        <v>210</v>
      </c>
      <c r="C198" s="67" t="s">
        <v>569</v>
      </c>
      <c r="D198" s="58" t="s">
        <v>679</v>
      </c>
      <c r="E198" s="38"/>
      <c r="F198" s="38"/>
      <c r="G198" s="59" t="s">
        <v>9</v>
      </c>
      <c r="H198" s="59">
        <v>1</v>
      </c>
      <c r="I198" s="30"/>
      <c r="J198" s="60">
        <f t="shared" si="11"/>
        <v>0</v>
      </c>
      <c r="K198" s="60">
        <f t="shared" si="12"/>
        <v>0</v>
      </c>
      <c r="L198" s="60">
        <f t="shared" si="8"/>
        <v>0</v>
      </c>
      <c r="M198" s="61">
        <v>0.2</v>
      </c>
      <c r="P198" s="2"/>
    </row>
    <row r="199" spans="1:16" ht="34.5" customHeight="1">
      <c r="A199" s="56">
        <v>194</v>
      </c>
      <c r="B199" s="57" t="s">
        <v>211</v>
      </c>
      <c r="C199" s="58" t="s">
        <v>570</v>
      </c>
      <c r="D199" s="58" t="s">
        <v>670</v>
      </c>
      <c r="E199" s="38"/>
      <c r="F199" s="38"/>
      <c r="G199" s="59" t="s">
        <v>742</v>
      </c>
      <c r="H199" s="59">
        <v>1</v>
      </c>
      <c r="I199" s="30"/>
      <c r="J199" s="60">
        <f t="shared" si="11"/>
        <v>0</v>
      </c>
      <c r="K199" s="60">
        <f t="shared" si="12"/>
        <v>0</v>
      </c>
      <c r="L199" s="60">
        <f t="shared" si="8"/>
        <v>0</v>
      </c>
      <c r="M199" s="61">
        <v>0.2</v>
      </c>
      <c r="P199" s="2"/>
    </row>
    <row r="200" spans="1:16" ht="34.5" customHeight="1">
      <c r="A200" s="56">
        <v>195</v>
      </c>
      <c r="B200" s="57" t="s">
        <v>212</v>
      </c>
      <c r="C200" s="58" t="s">
        <v>571</v>
      </c>
      <c r="D200" s="58" t="s">
        <v>670</v>
      </c>
      <c r="E200" s="38"/>
      <c r="F200" s="38"/>
      <c r="G200" s="59" t="s">
        <v>773</v>
      </c>
      <c r="H200" s="59">
        <v>1</v>
      </c>
      <c r="I200" s="30"/>
      <c r="J200" s="60">
        <f t="shared" si="11"/>
        <v>0</v>
      </c>
      <c r="K200" s="60">
        <f t="shared" si="12"/>
        <v>0</v>
      </c>
      <c r="L200" s="60">
        <f t="shared" si="8"/>
        <v>0</v>
      </c>
      <c r="M200" s="61">
        <v>0.2</v>
      </c>
      <c r="P200" s="2"/>
    </row>
    <row r="201" spans="1:16" ht="34.5" customHeight="1">
      <c r="A201" s="56">
        <v>196</v>
      </c>
      <c r="B201" s="57" t="s">
        <v>213</v>
      </c>
      <c r="C201" s="58" t="s">
        <v>572</v>
      </c>
      <c r="D201" s="58" t="s">
        <v>688</v>
      </c>
      <c r="E201" s="38"/>
      <c r="F201" s="38"/>
      <c r="G201" s="59" t="s">
        <v>774</v>
      </c>
      <c r="H201" s="59">
        <v>2</v>
      </c>
      <c r="I201" s="30"/>
      <c r="J201" s="60">
        <f t="shared" si="11"/>
        <v>0</v>
      </c>
      <c r="K201" s="60">
        <f t="shared" si="12"/>
        <v>0</v>
      </c>
      <c r="L201" s="60">
        <f t="shared" si="8"/>
        <v>0</v>
      </c>
      <c r="M201" s="61">
        <v>0.2</v>
      </c>
      <c r="P201" s="2"/>
    </row>
    <row r="202" spans="1:16" ht="42" customHeight="1">
      <c r="A202" s="56">
        <v>197</v>
      </c>
      <c r="B202" s="57" t="s">
        <v>214</v>
      </c>
      <c r="C202" s="67" t="s">
        <v>573</v>
      </c>
      <c r="D202" s="58" t="s">
        <v>682</v>
      </c>
      <c r="E202" s="38"/>
      <c r="F202" s="38"/>
      <c r="G202" s="59" t="s">
        <v>775</v>
      </c>
      <c r="H202" s="59">
        <v>1</v>
      </c>
      <c r="I202" s="30"/>
      <c r="J202" s="60">
        <f t="shared" si="11"/>
        <v>0</v>
      </c>
      <c r="K202" s="60">
        <f t="shared" si="12"/>
        <v>0</v>
      </c>
      <c r="L202" s="60">
        <f t="shared" si="8"/>
        <v>0</v>
      </c>
      <c r="M202" s="61">
        <v>0.2</v>
      </c>
      <c r="P202" s="2"/>
    </row>
    <row r="203" spans="1:16" ht="34.5" customHeight="1">
      <c r="A203" s="56">
        <v>198</v>
      </c>
      <c r="B203" s="72" t="s">
        <v>215</v>
      </c>
      <c r="C203" s="73" t="s">
        <v>574</v>
      </c>
      <c r="D203" s="68" t="s">
        <v>670</v>
      </c>
      <c r="E203" s="38"/>
      <c r="F203" s="38"/>
      <c r="G203" s="74" t="s">
        <v>4</v>
      </c>
      <c r="H203" s="74">
        <v>1</v>
      </c>
      <c r="I203" s="30"/>
      <c r="J203" s="60">
        <f t="shared" si="11"/>
        <v>0</v>
      </c>
      <c r="K203" s="60">
        <f t="shared" si="12"/>
        <v>0</v>
      </c>
      <c r="L203" s="60">
        <f t="shared" si="8"/>
        <v>0</v>
      </c>
      <c r="M203" s="61">
        <v>0.2</v>
      </c>
      <c r="P203" s="2"/>
    </row>
    <row r="204" spans="1:16" ht="34.5" customHeight="1">
      <c r="A204" s="56">
        <v>199</v>
      </c>
      <c r="B204" s="57" t="s">
        <v>216</v>
      </c>
      <c r="C204" s="58" t="s">
        <v>575</v>
      </c>
      <c r="D204" s="76" t="s">
        <v>702</v>
      </c>
      <c r="E204" s="38"/>
      <c r="F204" s="38"/>
      <c r="G204" s="59" t="s">
        <v>776</v>
      </c>
      <c r="H204" s="59">
        <v>1</v>
      </c>
      <c r="I204" s="30"/>
      <c r="J204" s="60">
        <f t="shared" si="11"/>
        <v>0</v>
      </c>
      <c r="K204" s="60">
        <f t="shared" si="12"/>
        <v>0</v>
      </c>
      <c r="L204" s="60">
        <f t="shared" si="8"/>
        <v>0</v>
      </c>
      <c r="M204" s="61">
        <v>0.2</v>
      </c>
      <c r="P204" s="2"/>
    </row>
    <row r="205" spans="1:16" ht="34.5" customHeight="1">
      <c r="A205" s="56">
        <v>200</v>
      </c>
      <c r="B205" s="72" t="s">
        <v>217</v>
      </c>
      <c r="C205" s="73" t="s">
        <v>576</v>
      </c>
      <c r="D205" s="68" t="s">
        <v>670</v>
      </c>
      <c r="E205" s="38"/>
      <c r="F205" s="38"/>
      <c r="G205" s="74" t="s">
        <v>11</v>
      </c>
      <c r="H205" s="74">
        <v>1</v>
      </c>
      <c r="I205" s="30"/>
      <c r="J205" s="60">
        <f t="shared" si="11"/>
        <v>0</v>
      </c>
      <c r="K205" s="60">
        <f t="shared" si="12"/>
        <v>0</v>
      </c>
      <c r="L205" s="60">
        <f t="shared" si="8"/>
        <v>0</v>
      </c>
      <c r="M205" s="61">
        <v>0.2</v>
      </c>
      <c r="P205" s="2"/>
    </row>
    <row r="206" spans="1:16" ht="34.5" customHeight="1">
      <c r="A206" s="56">
        <v>201</v>
      </c>
      <c r="B206" s="57" t="s">
        <v>218</v>
      </c>
      <c r="C206" s="58" t="s">
        <v>577</v>
      </c>
      <c r="D206" s="58" t="s">
        <v>682</v>
      </c>
      <c r="E206" s="38"/>
      <c r="F206" s="38"/>
      <c r="G206" s="59" t="s">
        <v>11</v>
      </c>
      <c r="H206" s="59">
        <v>2</v>
      </c>
      <c r="I206" s="30"/>
      <c r="J206" s="60">
        <f t="shared" si="11"/>
        <v>0</v>
      </c>
      <c r="K206" s="60">
        <f t="shared" si="12"/>
        <v>0</v>
      </c>
      <c r="L206" s="60">
        <f t="shared" si="8"/>
        <v>0</v>
      </c>
      <c r="M206" s="61">
        <v>0.2</v>
      </c>
      <c r="P206" s="2"/>
    </row>
    <row r="207" spans="1:16" ht="34.5" customHeight="1">
      <c r="A207" s="56">
        <v>202</v>
      </c>
      <c r="B207" s="57" t="s">
        <v>219</v>
      </c>
      <c r="C207" s="58" t="s">
        <v>578</v>
      </c>
      <c r="D207" s="58" t="s">
        <v>703</v>
      </c>
      <c r="E207" s="38"/>
      <c r="F207" s="38"/>
      <c r="G207" s="59" t="s">
        <v>777</v>
      </c>
      <c r="H207" s="59">
        <v>2</v>
      </c>
      <c r="I207" s="30"/>
      <c r="J207" s="60">
        <f t="shared" si="11"/>
        <v>0</v>
      </c>
      <c r="K207" s="60">
        <f t="shared" si="12"/>
        <v>0</v>
      </c>
      <c r="L207" s="60">
        <f t="shared" si="8"/>
        <v>0</v>
      </c>
      <c r="M207" s="61">
        <v>0.2</v>
      </c>
      <c r="P207" s="2"/>
    </row>
    <row r="208" spans="1:16" ht="34.5" customHeight="1">
      <c r="A208" s="56">
        <v>203</v>
      </c>
      <c r="B208" s="57" t="s">
        <v>220</v>
      </c>
      <c r="C208" s="58" t="s">
        <v>579</v>
      </c>
      <c r="D208" s="58" t="s">
        <v>688</v>
      </c>
      <c r="E208" s="38"/>
      <c r="F208" s="38"/>
      <c r="G208" s="59" t="s">
        <v>763</v>
      </c>
      <c r="H208" s="59">
        <v>1</v>
      </c>
      <c r="I208" s="30"/>
      <c r="J208" s="60">
        <f t="shared" si="11"/>
        <v>0</v>
      </c>
      <c r="K208" s="60">
        <f t="shared" si="12"/>
        <v>0</v>
      </c>
      <c r="L208" s="60">
        <f t="shared" si="8"/>
        <v>0</v>
      </c>
      <c r="M208" s="61">
        <v>0.2</v>
      </c>
      <c r="P208" s="2"/>
    </row>
    <row r="209" spans="1:16" ht="34.5" customHeight="1">
      <c r="A209" s="56">
        <v>204</v>
      </c>
      <c r="B209" s="57" t="s">
        <v>221</v>
      </c>
      <c r="C209" s="67" t="s">
        <v>580</v>
      </c>
      <c r="D209" s="82" t="s">
        <v>680</v>
      </c>
      <c r="E209" s="38"/>
      <c r="F209" s="38"/>
      <c r="G209" s="59" t="s">
        <v>11</v>
      </c>
      <c r="H209" s="59">
        <v>1</v>
      </c>
      <c r="I209" s="30"/>
      <c r="J209" s="60">
        <f t="shared" si="11"/>
        <v>0</v>
      </c>
      <c r="K209" s="60">
        <f t="shared" si="12"/>
        <v>0</v>
      </c>
      <c r="L209" s="60">
        <f t="shared" si="8"/>
        <v>0</v>
      </c>
      <c r="M209" s="61">
        <v>0.2</v>
      </c>
      <c r="P209" s="2"/>
    </row>
    <row r="210" spans="1:16" ht="34.5" customHeight="1">
      <c r="A210" s="56">
        <v>205</v>
      </c>
      <c r="B210" s="114" t="s">
        <v>222</v>
      </c>
      <c r="C210" s="58" t="s">
        <v>581</v>
      </c>
      <c r="D210" s="115" t="s">
        <v>704</v>
      </c>
      <c r="E210" s="38"/>
      <c r="F210" s="38"/>
      <c r="G210" s="116" t="s">
        <v>17</v>
      </c>
      <c r="H210" s="93">
        <v>500</v>
      </c>
      <c r="I210" s="30"/>
      <c r="J210" s="60">
        <f t="shared" si="11"/>
        <v>0</v>
      </c>
      <c r="K210" s="60">
        <f t="shared" si="12"/>
        <v>0</v>
      </c>
      <c r="L210" s="60">
        <f t="shared" si="8"/>
        <v>0</v>
      </c>
      <c r="M210" s="61">
        <v>0.2</v>
      </c>
      <c r="P210" s="2"/>
    </row>
    <row r="211" spans="1:16" ht="34.5" customHeight="1">
      <c r="A211" s="56">
        <v>206</v>
      </c>
      <c r="B211" s="57" t="s">
        <v>223</v>
      </c>
      <c r="C211" s="89" t="s">
        <v>582</v>
      </c>
      <c r="D211" s="89" t="s">
        <v>688</v>
      </c>
      <c r="E211" s="38"/>
      <c r="F211" s="38"/>
      <c r="G211" s="90" t="s">
        <v>750</v>
      </c>
      <c r="H211" s="90">
        <v>2</v>
      </c>
      <c r="I211" s="30"/>
      <c r="J211" s="60">
        <f t="shared" si="11"/>
        <v>0</v>
      </c>
      <c r="K211" s="60">
        <f t="shared" si="12"/>
        <v>0</v>
      </c>
      <c r="L211" s="60">
        <f t="shared" si="8"/>
        <v>0</v>
      </c>
      <c r="M211" s="61">
        <v>0.2</v>
      </c>
      <c r="P211" s="2"/>
    </row>
    <row r="212" spans="1:16" ht="34.5" customHeight="1">
      <c r="A212" s="56">
        <v>207</v>
      </c>
      <c r="B212" s="85" t="s">
        <v>224</v>
      </c>
      <c r="C212" s="67" t="s">
        <v>583</v>
      </c>
      <c r="D212" s="58" t="s">
        <v>679</v>
      </c>
      <c r="E212" s="38"/>
      <c r="F212" s="38"/>
      <c r="G212" s="59" t="s">
        <v>9</v>
      </c>
      <c r="H212" s="59">
        <v>1</v>
      </c>
      <c r="I212" s="30"/>
      <c r="J212" s="60">
        <f t="shared" si="11"/>
        <v>0</v>
      </c>
      <c r="K212" s="60">
        <f t="shared" si="12"/>
        <v>0</v>
      </c>
      <c r="L212" s="60">
        <f t="shared" si="8"/>
        <v>0</v>
      </c>
      <c r="M212" s="61">
        <v>0.2</v>
      </c>
      <c r="P212" s="2"/>
    </row>
    <row r="213" spans="1:16" ht="34.5" customHeight="1">
      <c r="A213" s="56">
        <v>208</v>
      </c>
      <c r="B213" s="57" t="s">
        <v>225</v>
      </c>
      <c r="C213" s="58" t="s">
        <v>584</v>
      </c>
      <c r="D213" s="58" t="s">
        <v>679</v>
      </c>
      <c r="E213" s="38"/>
      <c r="F213" s="38"/>
      <c r="G213" s="59" t="s">
        <v>9</v>
      </c>
      <c r="H213" s="59">
        <v>2</v>
      </c>
      <c r="I213" s="30"/>
      <c r="J213" s="60">
        <f t="shared" si="11"/>
        <v>0</v>
      </c>
      <c r="K213" s="60">
        <f t="shared" si="12"/>
        <v>0</v>
      </c>
      <c r="L213" s="60">
        <f t="shared" si="8"/>
        <v>0</v>
      </c>
      <c r="M213" s="61">
        <v>0.2</v>
      </c>
      <c r="P213" s="2"/>
    </row>
    <row r="214" spans="1:16" ht="34.5" customHeight="1">
      <c r="A214" s="56">
        <v>209</v>
      </c>
      <c r="B214" s="57" t="s">
        <v>226</v>
      </c>
      <c r="C214" s="58" t="s">
        <v>585</v>
      </c>
      <c r="D214" s="58" t="s">
        <v>670</v>
      </c>
      <c r="E214" s="38"/>
      <c r="F214" s="38"/>
      <c r="G214" s="59" t="s">
        <v>742</v>
      </c>
      <c r="H214" s="59">
        <v>1</v>
      </c>
      <c r="I214" s="30"/>
      <c r="J214" s="60">
        <f t="shared" si="11"/>
        <v>0</v>
      </c>
      <c r="K214" s="60">
        <f t="shared" si="12"/>
        <v>0</v>
      </c>
      <c r="L214" s="60">
        <f t="shared" si="8"/>
        <v>0</v>
      </c>
      <c r="M214" s="61">
        <v>0.2</v>
      </c>
      <c r="P214" s="2"/>
    </row>
    <row r="215" spans="1:16" ht="34.5" customHeight="1">
      <c r="A215" s="56">
        <v>210</v>
      </c>
      <c r="B215" s="57" t="s">
        <v>227</v>
      </c>
      <c r="C215" s="58" t="s">
        <v>586</v>
      </c>
      <c r="D215" s="58" t="s">
        <v>670</v>
      </c>
      <c r="E215" s="38"/>
      <c r="F215" s="38"/>
      <c r="G215" s="59" t="s">
        <v>742</v>
      </c>
      <c r="H215" s="59">
        <v>1</v>
      </c>
      <c r="I215" s="30"/>
      <c r="J215" s="60">
        <f t="shared" si="11"/>
        <v>0</v>
      </c>
      <c r="K215" s="60">
        <f t="shared" si="12"/>
        <v>0</v>
      </c>
      <c r="L215" s="60">
        <f t="shared" si="8"/>
        <v>0</v>
      </c>
      <c r="M215" s="61">
        <v>0.2</v>
      </c>
      <c r="P215" s="2"/>
    </row>
    <row r="216" spans="1:16" ht="34.5" customHeight="1">
      <c r="A216" s="56">
        <v>211</v>
      </c>
      <c r="B216" s="72" t="s">
        <v>228</v>
      </c>
      <c r="C216" s="73" t="s">
        <v>587</v>
      </c>
      <c r="D216" s="68" t="s">
        <v>670</v>
      </c>
      <c r="E216" s="38"/>
      <c r="F216" s="38"/>
      <c r="G216" s="74" t="s">
        <v>767</v>
      </c>
      <c r="H216" s="74">
        <v>1</v>
      </c>
      <c r="I216" s="30"/>
      <c r="J216" s="60">
        <f t="shared" si="11"/>
        <v>0</v>
      </c>
      <c r="K216" s="60">
        <f t="shared" si="12"/>
        <v>0</v>
      </c>
      <c r="L216" s="60">
        <f t="shared" si="8"/>
        <v>0</v>
      </c>
      <c r="M216" s="61">
        <v>0.2</v>
      </c>
      <c r="P216" s="2"/>
    </row>
    <row r="217" spans="1:16" ht="34.5" customHeight="1">
      <c r="A217" s="56">
        <v>212</v>
      </c>
      <c r="B217" s="57" t="s">
        <v>229</v>
      </c>
      <c r="C217" s="58" t="s">
        <v>588</v>
      </c>
      <c r="D217" s="58" t="s">
        <v>688</v>
      </c>
      <c r="E217" s="38"/>
      <c r="F217" s="38"/>
      <c r="G217" s="59" t="s">
        <v>778</v>
      </c>
      <c r="H217" s="59">
        <v>1</v>
      </c>
      <c r="I217" s="30"/>
      <c r="J217" s="60">
        <f t="shared" si="11"/>
        <v>0</v>
      </c>
      <c r="K217" s="60">
        <f t="shared" si="12"/>
        <v>0</v>
      </c>
      <c r="L217" s="60">
        <f t="shared" si="8"/>
        <v>0</v>
      </c>
      <c r="M217" s="61">
        <v>0.2</v>
      </c>
      <c r="P217" s="2"/>
    </row>
    <row r="218" spans="1:16" ht="34.5" customHeight="1">
      <c r="A218" s="56">
        <v>213</v>
      </c>
      <c r="B218" s="57" t="s">
        <v>230</v>
      </c>
      <c r="C218" s="58" t="s">
        <v>589</v>
      </c>
      <c r="D218" s="58" t="s">
        <v>705</v>
      </c>
      <c r="E218" s="38"/>
      <c r="F218" s="38"/>
      <c r="G218" s="59" t="s">
        <v>9</v>
      </c>
      <c r="H218" s="59">
        <v>1</v>
      </c>
      <c r="I218" s="30"/>
      <c r="J218" s="60">
        <f t="shared" si="11"/>
        <v>0</v>
      </c>
      <c r="K218" s="60">
        <f t="shared" si="12"/>
        <v>0</v>
      </c>
      <c r="L218" s="60">
        <f t="shared" si="8"/>
        <v>0</v>
      </c>
      <c r="M218" s="61">
        <v>0.2</v>
      </c>
      <c r="P218" s="2"/>
    </row>
    <row r="219" spans="1:16" ht="34.5" customHeight="1">
      <c r="A219" s="56">
        <v>214</v>
      </c>
      <c r="B219" s="72" t="s">
        <v>231</v>
      </c>
      <c r="C219" s="73" t="s">
        <v>590</v>
      </c>
      <c r="D219" s="68" t="s">
        <v>670</v>
      </c>
      <c r="E219" s="38"/>
      <c r="F219" s="38"/>
      <c r="G219" s="74" t="s">
        <v>755</v>
      </c>
      <c r="H219" s="74">
        <v>1</v>
      </c>
      <c r="I219" s="30"/>
      <c r="J219" s="60">
        <f t="shared" si="11"/>
        <v>0</v>
      </c>
      <c r="K219" s="60">
        <f t="shared" si="12"/>
        <v>0</v>
      </c>
      <c r="L219" s="60">
        <f t="shared" si="8"/>
        <v>0</v>
      </c>
      <c r="M219" s="61">
        <v>0.2</v>
      </c>
      <c r="P219" s="2"/>
    </row>
    <row r="220" spans="1:16" ht="34.5" customHeight="1">
      <c r="A220" s="56">
        <v>215</v>
      </c>
      <c r="B220" s="57" t="s">
        <v>232</v>
      </c>
      <c r="C220" s="58" t="s">
        <v>591</v>
      </c>
      <c r="D220" s="58" t="s">
        <v>681</v>
      </c>
      <c r="E220" s="38"/>
      <c r="F220" s="38"/>
      <c r="G220" s="59" t="s">
        <v>755</v>
      </c>
      <c r="H220" s="59">
        <v>1</v>
      </c>
      <c r="I220" s="30"/>
      <c r="J220" s="60">
        <f t="shared" si="11"/>
        <v>0</v>
      </c>
      <c r="K220" s="60">
        <f t="shared" si="12"/>
        <v>0</v>
      </c>
      <c r="L220" s="60">
        <f t="shared" si="8"/>
        <v>0</v>
      </c>
      <c r="M220" s="61">
        <v>0.2</v>
      </c>
      <c r="P220" s="2"/>
    </row>
    <row r="221" spans="1:16" ht="34.5" customHeight="1">
      <c r="A221" s="56">
        <v>216</v>
      </c>
      <c r="B221" s="57" t="s">
        <v>233</v>
      </c>
      <c r="C221" s="58" t="s">
        <v>592</v>
      </c>
      <c r="D221" s="58" t="s">
        <v>706</v>
      </c>
      <c r="E221" s="38"/>
      <c r="F221" s="38"/>
      <c r="G221" s="59" t="s">
        <v>17</v>
      </c>
      <c r="H221" s="59">
        <v>100</v>
      </c>
      <c r="I221" s="30"/>
      <c r="J221" s="60">
        <f t="shared" si="11"/>
        <v>0</v>
      </c>
      <c r="K221" s="60">
        <f t="shared" si="12"/>
        <v>0</v>
      </c>
      <c r="L221" s="60">
        <f t="shared" si="8"/>
        <v>0</v>
      </c>
      <c r="M221" s="61">
        <v>0.2</v>
      </c>
      <c r="P221" s="2"/>
    </row>
    <row r="222" spans="1:16" ht="34.5" customHeight="1">
      <c r="A222" s="56">
        <v>217</v>
      </c>
      <c r="B222" s="57" t="s">
        <v>234</v>
      </c>
      <c r="C222" s="58" t="s">
        <v>593</v>
      </c>
      <c r="D222" s="58" t="s">
        <v>706</v>
      </c>
      <c r="E222" s="38"/>
      <c r="F222" s="38"/>
      <c r="G222" s="59" t="s">
        <v>17</v>
      </c>
      <c r="H222" s="59">
        <v>100</v>
      </c>
      <c r="I222" s="30"/>
      <c r="J222" s="60">
        <f t="shared" si="11"/>
        <v>0</v>
      </c>
      <c r="K222" s="60">
        <f t="shared" si="12"/>
        <v>0</v>
      </c>
      <c r="L222" s="60">
        <f t="shared" si="8"/>
        <v>0</v>
      </c>
      <c r="M222" s="61">
        <v>0.2</v>
      </c>
      <c r="P222" s="2"/>
    </row>
    <row r="223" spans="1:16" ht="34.5" customHeight="1">
      <c r="A223" s="56">
        <v>218</v>
      </c>
      <c r="B223" s="57" t="s">
        <v>235</v>
      </c>
      <c r="C223" s="58" t="s">
        <v>594</v>
      </c>
      <c r="D223" s="58" t="s">
        <v>706</v>
      </c>
      <c r="E223" s="38"/>
      <c r="F223" s="38"/>
      <c r="G223" s="59" t="s">
        <v>17</v>
      </c>
      <c r="H223" s="59">
        <v>100</v>
      </c>
      <c r="I223" s="30"/>
      <c r="J223" s="60">
        <f t="shared" si="11"/>
        <v>0</v>
      </c>
      <c r="K223" s="60">
        <f t="shared" si="12"/>
        <v>0</v>
      </c>
      <c r="L223" s="60">
        <f t="shared" si="8"/>
        <v>0</v>
      </c>
      <c r="M223" s="61">
        <v>0.2</v>
      </c>
      <c r="P223" s="2"/>
    </row>
    <row r="224" spans="1:16" ht="34.5" customHeight="1">
      <c r="A224" s="56">
        <v>219</v>
      </c>
      <c r="B224" s="57" t="s">
        <v>236</v>
      </c>
      <c r="C224" s="58" t="s">
        <v>595</v>
      </c>
      <c r="D224" s="58" t="s">
        <v>706</v>
      </c>
      <c r="E224" s="38"/>
      <c r="F224" s="38"/>
      <c r="G224" s="59" t="s">
        <v>17</v>
      </c>
      <c r="H224" s="59">
        <v>100</v>
      </c>
      <c r="I224" s="30"/>
      <c r="J224" s="60">
        <f t="shared" si="11"/>
        <v>0</v>
      </c>
      <c r="K224" s="60">
        <f t="shared" si="12"/>
        <v>0</v>
      </c>
      <c r="L224" s="60">
        <f t="shared" si="8"/>
        <v>0</v>
      </c>
      <c r="M224" s="61">
        <v>0.2</v>
      </c>
      <c r="P224" s="2"/>
    </row>
    <row r="225" spans="1:16" ht="34.5" customHeight="1">
      <c r="A225" s="56">
        <v>220</v>
      </c>
      <c r="B225" s="57" t="s">
        <v>237</v>
      </c>
      <c r="C225" s="58" t="s">
        <v>596</v>
      </c>
      <c r="D225" s="58" t="s">
        <v>681</v>
      </c>
      <c r="E225" s="38"/>
      <c r="F225" s="38"/>
      <c r="G225" s="59" t="s">
        <v>3</v>
      </c>
      <c r="H225" s="59">
        <v>1</v>
      </c>
      <c r="I225" s="30"/>
      <c r="J225" s="60">
        <f t="shared" si="11"/>
        <v>0</v>
      </c>
      <c r="K225" s="60">
        <f t="shared" si="12"/>
        <v>0</v>
      </c>
      <c r="L225" s="60">
        <f t="shared" si="8"/>
        <v>0</v>
      </c>
      <c r="M225" s="61">
        <v>0.2</v>
      </c>
      <c r="P225" s="2"/>
    </row>
    <row r="226" spans="1:16" ht="34.5" customHeight="1">
      <c r="A226" s="56">
        <v>221</v>
      </c>
      <c r="B226" s="57" t="s">
        <v>238</v>
      </c>
      <c r="C226" s="58" t="s">
        <v>597</v>
      </c>
      <c r="D226" s="58" t="s">
        <v>706</v>
      </c>
      <c r="E226" s="38"/>
      <c r="F226" s="38"/>
      <c r="G226" s="59" t="s">
        <v>17</v>
      </c>
      <c r="H226" s="59">
        <v>25</v>
      </c>
      <c r="I226" s="30"/>
      <c r="J226" s="60">
        <f t="shared" si="11"/>
        <v>0</v>
      </c>
      <c r="K226" s="60">
        <f t="shared" si="12"/>
        <v>0</v>
      </c>
      <c r="L226" s="60">
        <f t="shared" si="8"/>
        <v>0</v>
      </c>
      <c r="M226" s="61">
        <v>0.2</v>
      </c>
      <c r="P226" s="2"/>
    </row>
    <row r="227" spans="1:16" ht="34.5" customHeight="1">
      <c r="A227" s="56">
        <v>222</v>
      </c>
      <c r="B227" s="57" t="s">
        <v>239</v>
      </c>
      <c r="C227" s="58" t="s">
        <v>598</v>
      </c>
      <c r="D227" s="58" t="s">
        <v>707</v>
      </c>
      <c r="E227" s="38"/>
      <c r="F227" s="38"/>
      <c r="G227" s="59" t="s">
        <v>779</v>
      </c>
      <c r="H227" s="75">
        <v>1</v>
      </c>
      <c r="I227" s="30"/>
      <c r="J227" s="60">
        <f t="shared" si="11"/>
        <v>0</v>
      </c>
      <c r="K227" s="60">
        <f t="shared" si="12"/>
        <v>0</v>
      </c>
      <c r="L227" s="60">
        <f t="shared" si="8"/>
        <v>0</v>
      </c>
      <c r="M227" s="61">
        <v>0.2</v>
      </c>
      <c r="P227" s="2"/>
    </row>
    <row r="228" spans="1:16" ht="34.5" customHeight="1">
      <c r="A228" s="56">
        <v>223</v>
      </c>
      <c r="B228" s="57" t="s">
        <v>240</v>
      </c>
      <c r="C228" s="89" t="s">
        <v>599</v>
      </c>
      <c r="D228" s="89" t="s">
        <v>708</v>
      </c>
      <c r="E228" s="38"/>
      <c r="F228" s="38"/>
      <c r="G228" s="90" t="s">
        <v>780</v>
      </c>
      <c r="H228" s="90">
        <v>3</v>
      </c>
      <c r="I228" s="30"/>
      <c r="J228" s="60">
        <f t="shared" si="11"/>
        <v>0</v>
      </c>
      <c r="K228" s="60">
        <f t="shared" si="12"/>
        <v>0</v>
      </c>
      <c r="L228" s="60">
        <f t="shared" si="8"/>
        <v>0</v>
      </c>
      <c r="M228" s="61">
        <v>0.2</v>
      </c>
      <c r="P228" s="2"/>
    </row>
    <row r="229" spans="1:16" ht="34.5" customHeight="1">
      <c r="A229" s="56">
        <v>224</v>
      </c>
      <c r="B229" s="57" t="s">
        <v>241</v>
      </c>
      <c r="C229" s="58" t="s">
        <v>600</v>
      </c>
      <c r="D229" s="58" t="s">
        <v>688</v>
      </c>
      <c r="E229" s="38"/>
      <c r="F229" s="38"/>
      <c r="G229" s="59" t="s">
        <v>781</v>
      </c>
      <c r="H229" s="59">
        <v>1</v>
      </c>
      <c r="I229" s="30"/>
      <c r="J229" s="60">
        <f t="shared" si="11"/>
        <v>0</v>
      </c>
      <c r="K229" s="60">
        <f t="shared" si="12"/>
        <v>0</v>
      </c>
      <c r="L229" s="60">
        <f t="shared" si="8"/>
        <v>0</v>
      </c>
      <c r="M229" s="61">
        <v>0.2</v>
      </c>
      <c r="P229" s="2"/>
    </row>
    <row r="230" spans="1:16" ht="34.5" customHeight="1">
      <c r="A230" s="56">
        <v>225</v>
      </c>
      <c r="B230" s="57" t="s">
        <v>242</v>
      </c>
      <c r="C230" s="58" t="s">
        <v>601</v>
      </c>
      <c r="D230" s="58" t="s">
        <v>688</v>
      </c>
      <c r="E230" s="38"/>
      <c r="F230" s="38"/>
      <c r="G230" s="59" t="s">
        <v>782</v>
      </c>
      <c r="H230" s="59">
        <v>2</v>
      </c>
      <c r="I230" s="30"/>
      <c r="J230" s="60">
        <f t="shared" si="11"/>
        <v>0</v>
      </c>
      <c r="K230" s="60">
        <f t="shared" si="12"/>
        <v>0</v>
      </c>
      <c r="L230" s="60">
        <f t="shared" si="8"/>
        <v>0</v>
      </c>
      <c r="M230" s="61">
        <v>0.2</v>
      </c>
      <c r="P230" s="2"/>
    </row>
    <row r="231" spans="1:16" ht="34.5" customHeight="1">
      <c r="A231" s="56">
        <v>226</v>
      </c>
      <c r="B231" s="57" t="s">
        <v>243</v>
      </c>
      <c r="C231" s="58" t="s">
        <v>602</v>
      </c>
      <c r="D231" s="58" t="s">
        <v>675</v>
      </c>
      <c r="E231" s="38"/>
      <c r="F231" s="38"/>
      <c r="G231" s="59" t="s">
        <v>783</v>
      </c>
      <c r="H231" s="59">
        <v>1</v>
      </c>
      <c r="I231" s="30"/>
      <c r="J231" s="60">
        <f t="shared" si="11"/>
        <v>0</v>
      </c>
      <c r="K231" s="60">
        <f t="shared" si="12"/>
        <v>0</v>
      </c>
      <c r="L231" s="60">
        <f t="shared" si="8"/>
        <v>0</v>
      </c>
      <c r="M231" s="61">
        <v>0.2</v>
      </c>
      <c r="P231" s="2"/>
    </row>
    <row r="232" spans="1:16" ht="34.5" customHeight="1">
      <c r="A232" s="56">
        <v>227</v>
      </c>
      <c r="B232" s="92" t="s">
        <v>244</v>
      </c>
      <c r="C232" s="67" t="s">
        <v>603</v>
      </c>
      <c r="D232" s="58" t="s">
        <v>679</v>
      </c>
      <c r="E232" s="38"/>
      <c r="F232" s="38"/>
      <c r="G232" s="59" t="s">
        <v>9</v>
      </c>
      <c r="H232" s="59">
        <v>1</v>
      </c>
      <c r="I232" s="30"/>
      <c r="J232" s="60">
        <f t="shared" si="11"/>
        <v>0</v>
      </c>
      <c r="K232" s="60">
        <f t="shared" si="12"/>
        <v>0</v>
      </c>
      <c r="L232" s="60">
        <f t="shared" si="8"/>
        <v>0</v>
      </c>
      <c r="M232" s="61">
        <v>0.2</v>
      </c>
      <c r="P232" s="2"/>
    </row>
    <row r="233" spans="1:16" ht="34.5" customHeight="1">
      <c r="A233" s="56">
        <v>228</v>
      </c>
      <c r="B233" s="57" t="s">
        <v>245</v>
      </c>
      <c r="C233" s="58" t="s">
        <v>604</v>
      </c>
      <c r="D233" s="58" t="s">
        <v>709</v>
      </c>
      <c r="E233" s="38"/>
      <c r="F233" s="38"/>
      <c r="G233" s="59" t="s">
        <v>9</v>
      </c>
      <c r="H233" s="59">
        <v>1</v>
      </c>
      <c r="I233" s="30"/>
      <c r="J233" s="60">
        <f t="shared" si="11"/>
        <v>0</v>
      </c>
      <c r="K233" s="60">
        <f t="shared" si="12"/>
        <v>0</v>
      </c>
      <c r="L233" s="60">
        <f t="shared" si="8"/>
        <v>0</v>
      </c>
      <c r="M233" s="61">
        <v>0.2</v>
      </c>
      <c r="P233" s="2"/>
    </row>
    <row r="234" spans="1:16" ht="34.5" customHeight="1">
      <c r="A234" s="56">
        <v>229</v>
      </c>
      <c r="B234" s="57" t="s">
        <v>246</v>
      </c>
      <c r="C234" s="58" t="s">
        <v>605</v>
      </c>
      <c r="D234" s="58" t="s">
        <v>679</v>
      </c>
      <c r="E234" s="38"/>
      <c r="F234" s="38"/>
      <c r="G234" s="59" t="s">
        <v>9</v>
      </c>
      <c r="H234" s="59">
        <v>1</v>
      </c>
      <c r="I234" s="30"/>
      <c r="J234" s="60">
        <f t="shared" si="11"/>
        <v>0</v>
      </c>
      <c r="K234" s="60">
        <f t="shared" si="12"/>
        <v>0</v>
      </c>
      <c r="L234" s="60">
        <f t="shared" si="8"/>
        <v>0</v>
      </c>
      <c r="M234" s="61">
        <v>0.2</v>
      </c>
      <c r="P234" s="2"/>
    </row>
    <row r="235" spans="1:16" ht="34.5" customHeight="1">
      <c r="A235" s="56">
        <v>230</v>
      </c>
      <c r="B235" s="57" t="s">
        <v>247</v>
      </c>
      <c r="C235" s="58" t="s">
        <v>606</v>
      </c>
      <c r="D235" s="89" t="s">
        <v>818</v>
      </c>
      <c r="E235" s="38"/>
      <c r="F235" s="38"/>
      <c r="G235" s="59" t="s">
        <v>784</v>
      </c>
      <c r="H235" s="59">
        <v>1</v>
      </c>
      <c r="I235" s="30"/>
      <c r="J235" s="60">
        <f t="shared" si="11"/>
        <v>0</v>
      </c>
      <c r="K235" s="60">
        <f t="shared" si="12"/>
        <v>0</v>
      </c>
      <c r="L235" s="60">
        <f t="shared" si="8"/>
        <v>0</v>
      </c>
      <c r="M235" s="61">
        <v>0.2</v>
      </c>
      <c r="P235" s="2"/>
    </row>
    <row r="236" spans="1:16" ht="34.5" customHeight="1">
      <c r="A236" s="56">
        <v>231</v>
      </c>
      <c r="B236" s="57" t="s">
        <v>248</v>
      </c>
      <c r="C236" s="58" t="s">
        <v>607</v>
      </c>
      <c r="D236" s="58" t="s">
        <v>688</v>
      </c>
      <c r="E236" s="38"/>
      <c r="F236" s="38"/>
      <c r="G236" s="59" t="s">
        <v>785</v>
      </c>
      <c r="H236" s="59">
        <v>1</v>
      </c>
      <c r="I236" s="30"/>
      <c r="J236" s="60">
        <f aca="true" t="shared" si="13" ref="J236:J269">H236*I236</f>
        <v>0</v>
      </c>
      <c r="K236" s="60">
        <f t="shared" si="12"/>
        <v>0</v>
      </c>
      <c r="L236" s="60">
        <f t="shared" si="8"/>
        <v>0</v>
      </c>
      <c r="M236" s="61">
        <v>0.2</v>
      </c>
      <c r="P236" s="2"/>
    </row>
    <row r="237" spans="1:16" ht="34.5" customHeight="1">
      <c r="A237" s="56">
        <v>232</v>
      </c>
      <c r="B237" s="57" t="s">
        <v>249</v>
      </c>
      <c r="C237" s="58" t="s">
        <v>608</v>
      </c>
      <c r="D237" s="58" t="s">
        <v>679</v>
      </c>
      <c r="E237" s="38"/>
      <c r="F237" s="38"/>
      <c r="G237" s="59" t="s">
        <v>786</v>
      </c>
      <c r="H237" s="59">
        <v>1</v>
      </c>
      <c r="I237" s="30"/>
      <c r="J237" s="60">
        <f t="shared" si="13"/>
        <v>0</v>
      </c>
      <c r="K237" s="60">
        <f t="shared" si="12"/>
        <v>0</v>
      </c>
      <c r="L237" s="60">
        <f t="shared" si="8"/>
        <v>0</v>
      </c>
      <c r="M237" s="61">
        <v>0.2</v>
      </c>
      <c r="P237" s="2"/>
    </row>
    <row r="238" spans="1:16" ht="34.5" customHeight="1">
      <c r="A238" s="56">
        <v>233</v>
      </c>
      <c r="B238" s="57" t="s">
        <v>250</v>
      </c>
      <c r="C238" s="58" t="s">
        <v>609</v>
      </c>
      <c r="D238" s="58" t="s">
        <v>688</v>
      </c>
      <c r="E238" s="38"/>
      <c r="F238" s="38"/>
      <c r="G238" s="59" t="s">
        <v>787</v>
      </c>
      <c r="H238" s="59">
        <v>1</v>
      </c>
      <c r="I238" s="30"/>
      <c r="J238" s="60">
        <f t="shared" si="13"/>
        <v>0</v>
      </c>
      <c r="K238" s="60">
        <f t="shared" si="12"/>
        <v>0</v>
      </c>
      <c r="L238" s="60">
        <f t="shared" si="8"/>
        <v>0</v>
      </c>
      <c r="M238" s="61">
        <v>0.2</v>
      </c>
      <c r="P238" s="2"/>
    </row>
    <row r="239" spans="1:16" ht="34.5" customHeight="1">
      <c r="A239" s="56">
        <v>234</v>
      </c>
      <c r="B239" s="57" t="s">
        <v>251</v>
      </c>
      <c r="C239" s="58" t="s">
        <v>610</v>
      </c>
      <c r="D239" s="58" t="s">
        <v>689</v>
      </c>
      <c r="E239" s="38"/>
      <c r="F239" s="38"/>
      <c r="G239" s="59" t="s">
        <v>754</v>
      </c>
      <c r="H239" s="59">
        <v>1</v>
      </c>
      <c r="I239" s="30"/>
      <c r="J239" s="60">
        <f t="shared" si="13"/>
        <v>0</v>
      </c>
      <c r="K239" s="60">
        <f t="shared" si="12"/>
        <v>0</v>
      </c>
      <c r="L239" s="60">
        <f t="shared" si="8"/>
        <v>0</v>
      </c>
      <c r="M239" s="61">
        <v>0.2</v>
      </c>
      <c r="P239" s="2"/>
    </row>
    <row r="240" spans="1:16" ht="34.5" customHeight="1">
      <c r="A240" s="56">
        <v>235</v>
      </c>
      <c r="B240" s="57" t="s">
        <v>252</v>
      </c>
      <c r="C240" s="58" t="s">
        <v>611</v>
      </c>
      <c r="D240" s="58" t="s">
        <v>689</v>
      </c>
      <c r="E240" s="38"/>
      <c r="F240" s="38"/>
      <c r="G240" s="59" t="s">
        <v>754</v>
      </c>
      <c r="H240" s="59">
        <v>1</v>
      </c>
      <c r="I240" s="30"/>
      <c r="J240" s="60">
        <f t="shared" si="13"/>
        <v>0</v>
      </c>
      <c r="K240" s="60">
        <f t="shared" si="12"/>
        <v>0</v>
      </c>
      <c r="L240" s="60">
        <f t="shared" si="8"/>
        <v>0</v>
      </c>
      <c r="M240" s="61">
        <v>0.2</v>
      </c>
      <c r="P240" s="2"/>
    </row>
    <row r="241" spans="1:16" ht="34.5" customHeight="1">
      <c r="A241" s="56">
        <v>236</v>
      </c>
      <c r="B241" s="57" t="s">
        <v>253</v>
      </c>
      <c r="C241" s="58" t="s">
        <v>612</v>
      </c>
      <c r="D241" s="58" t="s">
        <v>679</v>
      </c>
      <c r="E241" s="38"/>
      <c r="F241" s="38"/>
      <c r="G241" s="59" t="s">
        <v>9</v>
      </c>
      <c r="H241" s="59">
        <v>1</v>
      </c>
      <c r="I241" s="30"/>
      <c r="J241" s="60">
        <f t="shared" si="13"/>
        <v>0</v>
      </c>
      <c r="K241" s="60">
        <f t="shared" si="12"/>
        <v>0</v>
      </c>
      <c r="L241" s="60">
        <f t="shared" si="8"/>
        <v>0</v>
      </c>
      <c r="M241" s="61">
        <v>0.2</v>
      </c>
      <c r="P241" s="2"/>
    </row>
    <row r="242" spans="1:16" ht="34.5" customHeight="1">
      <c r="A242" s="56">
        <v>237</v>
      </c>
      <c r="B242" s="72" t="s">
        <v>254</v>
      </c>
      <c r="C242" s="73" t="s">
        <v>613</v>
      </c>
      <c r="D242" s="68" t="s">
        <v>670</v>
      </c>
      <c r="E242" s="38"/>
      <c r="F242" s="38"/>
      <c r="G242" s="74" t="s">
        <v>11</v>
      </c>
      <c r="H242" s="74">
        <v>1</v>
      </c>
      <c r="I242" s="30"/>
      <c r="J242" s="60">
        <f t="shared" si="13"/>
        <v>0</v>
      </c>
      <c r="K242" s="60">
        <f t="shared" si="12"/>
        <v>0</v>
      </c>
      <c r="L242" s="60">
        <f t="shared" si="8"/>
        <v>0</v>
      </c>
      <c r="M242" s="61">
        <v>0.2</v>
      </c>
      <c r="P242" s="2"/>
    </row>
    <row r="243" spans="1:16" ht="34.5" customHeight="1">
      <c r="A243" s="56">
        <v>238</v>
      </c>
      <c r="B243" s="57" t="s">
        <v>255</v>
      </c>
      <c r="C243" s="58" t="s">
        <v>614</v>
      </c>
      <c r="D243" s="58" t="s">
        <v>688</v>
      </c>
      <c r="E243" s="38"/>
      <c r="F243" s="38"/>
      <c r="G243" s="59" t="s">
        <v>788</v>
      </c>
      <c r="H243" s="59">
        <v>1</v>
      </c>
      <c r="I243" s="30"/>
      <c r="J243" s="60">
        <f t="shared" si="13"/>
        <v>0</v>
      </c>
      <c r="K243" s="60">
        <f t="shared" si="12"/>
        <v>0</v>
      </c>
      <c r="L243" s="60">
        <f t="shared" si="8"/>
        <v>0</v>
      </c>
      <c r="M243" s="61">
        <v>0.2</v>
      </c>
      <c r="P243" s="2"/>
    </row>
    <row r="244" spans="1:16" ht="34.5" customHeight="1">
      <c r="A244" s="56">
        <v>239</v>
      </c>
      <c r="B244" s="57" t="s">
        <v>256</v>
      </c>
      <c r="C244" s="58" t="s">
        <v>615</v>
      </c>
      <c r="D244" s="58" t="s">
        <v>670</v>
      </c>
      <c r="E244" s="38"/>
      <c r="F244" s="38"/>
      <c r="G244" s="59" t="s">
        <v>13</v>
      </c>
      <c r="H244" s="59">
        <v>500</v>
      </c>
      <c r="I244" s="30"/>
      <c r="J244" s="60">
        <f t="shared" si="13"/>
        <v>0</v>
      </c>
      <c r="K244" s="60">
        <f t="shared" si="12"/>
        <v>0</v>
      </c>
      <c r="L244" s="60">
        <f t="shared" si="8"/>
        <v>0</v>
      </c>
      <c r="M244" s="61">
        <v>0.2</v>
      </c>
      <c r="P244" s="2"/>
    </row>
    <row r="245" spans="1:16" ht="34.5" customHeight="1">
      <c r="A245" s="56">
        <v>240</v>
      </c>
      <c r="B245" s="57" t="s">
        <v>257</v>
      </c>
      <c r="C245" s="58" t="s">
        <v>616</v>
      </c>
      <c r="D245" s="58" t="s">
        <v>688</v>
      </c>
      <c r="E245" s="38"/>
      <c r="F245" s="38"/>
      <c r="G245" s="59" t="s">
        <v>782</v>
      </c>
      <c r="H245" s="59">
        <v>2</v>
      </c>
      <c r="I245" s="30"/>
      <c r="J245" s="60">
        <f t="shared" si="13"/>
        <v>0</v>
      </c>
      <c r="K245" s="60">
        <f t="shared" si="12"/>
        <v>0</v>
      </c>
      <c r="L245" s="60">
        <f t="shared" si="8"/>
        <v>0</v>
      </c>
      <c r="M245" s="61">
        <v>0.2</v>
      </c>
      <c r="P245" s="2"/>
    </row>
    <row r="246" spans="1:16" ht="34.5" customHeight="1">
      <c r="A246" s="56">
        <v>241</v>
      </c>
      <c r="B246" s="72" t="s">
        <v>258</v>
      </c>
      <c r="C246" s="73" t="s">
        <v>617</v>
      </c>
      <c r="D246" s="68" t="s">
        <v>670</v>
      </c>
      <c r="E246" s="38"/>
      <c r="F246" s="38"/>
      <c r="G246" s="74" t="s">
        <v>751</v>
      </c>
      <c r="H246" s="74">
        <v>1</v>
      </c>
      <c r="I246" s="30"/>
      <c r="J246" s="60">
        <f t="shared" si="13"/>
        <v>0</v>
      </c>
      <c r="K246" s="60">
        <f t="shared" si="12"/>
        <v>0</v>
      </c>
      <c r="L246" s="60">
        <f t="shared" si="8"/>
        <v>0</v>
      </c>
      <c r="M246" s="61">
        <v>0.2</v>
      </c>
      <c r="P246" s="2"/>
    </row>
    <row r="247" spans="1:16" ht="34.5" customHeight="1">
      <c r="A247" s="56">
        <v>242</v>
      </c>
      <c r="B247" s="57" t="s">
        <v>259</v>
      </c>
      <c r="C247" s="58" t="s">
        <v>618</v>
      </c>
      <c r="D247" s="58"/>
      <c r="E247" s="38"/>
      <c r="F247" s="38"/>
      <c r="G247" s="59" t="s">
        <v>789</v>
      </c>
      <c r="H247" s="59">
        <v>1</v>
      </c>
      <c r="I247" s="30"/>
      <c r="J247" s="60">
        <f t="shared" si="13"/>
        <v>0</v>
      </c>
      <c r="K247" s="60">
        <f t="shared" si="12"/>
        <v>0</v>
      </c>
      <c r="L247" s="60">
        <f t="shared" si="8"/>
        <v>0</v>
      </c>
      <c r="M247" s="61">
        <v>0.2</v>
      </c>
      <c r="P247" s="2"/>
    </row>
    <row r="248" spans="1:16" ht="34.5" customHeight="1">
      <c r="A248" s="56">
        <v>243</v>
      </c>
      <c r="B248" s="57" t="s">
        <v>260</v>
      </c>
      <c r="C248" s="58" t="s">
        <v>619</v>
      </c>
      <c r="D248" s="58" t="s">
        <v>688</v>
      </c>
      <c r="E248" s="38"/>
      <c r="F248" s="38"/>
      <c r="G248" s="59" t="s">
        <v>11</v>
      </c>
      <c r="H248" s="59">
        <v>1</v>
      </c>
      <c r="I248" s="30"/>
      <c r="J248" s="60">
        <f t="shared" si="13"/>
        <v>0</v>
      </c>
      <c r="K248" s="60">
        <f t="shared" si="12"/>
        <v>0</v>
      </c>
      <c r="L248" s="60">
        <f t="shared" si="8"/>
        <v>0</v>
      </c>
      <c r="M248" s="61">
        <v>0.2</v>
      </c>
      <c r="P248" s="2"/>
    </row>
    <row r="249" spans="1:16" ht="34.5" customHeight="1">
      <c r="A249" s="56">
        <v>244</v>
      </c>
      <c r="B249" s="57" t="s">
        <v>261</v>
      </c>
      <c r="C249" s="58" t="s">
        <v>620</v>
      </c>
      <c r="D249" s="58"/>
      <c r="E249" s="38"/>
      <c r="F249" s="38"/>
      <c r="G249" s="59" t="s">
        <v>790</v>
      </c>
      <c r="H249" s="59">
        <v>1</v>
      </c>
      <c r="I249" s="30"/>
      <c r="J249" s="60">
        <f t="shared" si="13"/>
        <v>0</v>
      </c>
      <c r="K249" s="60">
        <f t="shared" si="12"/>
        <v>0</v>
      </c>
      <c r="L249" s="60">
        <f t="shared" si="8"/>
        <v>0</v>
      </c>
      <c r="M249" s="61">
        <v>0.2</v>
      </c>
      <c r="P249" s="2"/>
    </row>
    <row r="250" spans="1:16" ht="34.5" customHeight="1">
      <c r="A250" s="56">
        <v>245</v>
      </c>
      <c r="B250" s="57" t="s">
        <v>262</v>
      </c>
      <c r="C250" s="58" t="s">
        <v>621</v>
      </c>
      <c r="D250" s="58"/>
      <c r="E250" s="38"/>
      <c r="F250" s="38"/>
      <c r="G250" s="117" t="s">
        <v>791</v>
      </c>
      <c r="H250" s="59">
        <v>1</v>
      </c>
      <c r="I250" s="30"/>
      <c r="J250" s="60">
        <f t="shared" si="13"/>
        <v>0</v>
      </c>
      <c r="K250" s="60">
        <f t="shared" si="12"/>
        <v>0</v>
      </c>
      <c r="L250" s="60">
        <f t="shared" si="8"/>
        <v>0</v>
      </c>
      <c r="M250" s="61">
        <v>0.2</v>
      </c>
      <c r="P250" s="2"/>
    </row>
    <row r="251" spans="1:16" ht="34.5" customHeight="1">
      <c r="A251" s="56">
        <v>246</v>
      </c>
      <c r="B251" s="57" t="s">
        <v>263</v>
      </c>
      <c r="C251" s="58" t="s">
        <v>622</v>
      </c>
      <c r="D251" s="58"/>
      <c r="E251" s="38"/>
      <c r="F251" s="38"/>
      <c r="G251" s="59" t="s">
        <v>792</v>
      </c>
      <c r="H251" s="59">
        <v>1</v>
      </c>
      <c r="I251" s="30"/>
      <c r="J251" s="60">
        <f t="shared" si="13"/>
        <v>0</v>
      </c>
      <c r="K251" s="60">
        <f t="shared" si="12"/>
        <v>0</v>
      </c>
      <c r="L251" s="60">
        <f t="shared" si="8"/>
        <v>0</v>
      </c>
      <c r="M251" s="61">
        <v>0.2</v>
      </c>
      <c r="P251" s="2"/>
    </row>
    <row r="252" spans="1:16" ht="34.5" customHeight="1">
      <c r="A252" s="56">
        <v>247</v>
      </c>
      <c r="B252" s="57" t="s">
        <v>264</v>
      </c>
      <c r="C252" s="58" t="s">
        <v>623</v>
      </c>
      <c r="D252" s="58" t="s">
        <v>670</v>
      </c>
      <c r="E252" s="38"/>
      <c r="F252" s="38"/>
      <c r="G252" s="59" t="s">
        <v>793</v>
      </c>
      <c r="H252" s="59">
        <v>1</v>
      </c>
      <c r="I252" s="30"/>
      <c r="J252" s="60">
        <f t="shared" si="13"/>
        <v>0</v>
      </c>
      <c r="K252" s="60">
        <f t="shared" si="12"/>
        <v>0</v>
      </c>
      <c r="L252" s="60">
        <f t="shared" si="8"/>
        <v>0</v>
      </c>
      <c r="M252" s="61">
        <v>0.2</v>
      </c>
      <c r="P252" s="2"/>
    </row>
    <row r="253" spans="1:16" ht="34.5" customHeight="1">
      <c r="A253" s="56">
        <v>248</v>
      </c>
      <c r="B253" s="57" t="s">
        <v>265</v>
      </c>
      <c r="C253" s="58" t="s">
        <v>624</v>
      </c>
      <c r="D253" s="58" t="s">
        <v>688</v>
      </c>
      <c r="E253" s="38"/>
      <c r="F253" s="38"/>
      <c r="G253" s="59" t="s">
        <v>794</v>
      </c>
      <c r="H253" s="59">
        <v>1</v>
      </c>
      <c r="I253" s="30"/>
      <c r="J253" s="60">
        <f t="shared" si="13"/>
        <v>0</v>
      </c>
      <c r="K253" s="60">
        <f t="shared" si="12"/>
        <v>0</v>
      </c>
      <c r="L253" s="60">
        <f t="shared" si="8"/>
        <v>0</v>
      </c>
      <c r="M253" s="61">
        <v>0.2</v>
      </c>
      <c r="P253" s="2"/>
    </row>
    <row r="254" spans="1:16" ht="34.5" customHeight="1">
      <c r="A254" s="56">
        <v>249</v>
      </c>
      <c r="B254" s="57" t="s">
        <v>266</v>
      </c>
      <c r="C254" s="58" t="s">
        <v>625</v>
      </c>
      <c r="D254" s="58" t="s">
        <v>682</v>
      </c>
      <c r="E254" s="38"/>
      <c r="F254" s="38"/>
      <c r="G254" s="59" t="s">
        <v>11</v>
      </c>
      <c r="H254" s="113">
        <v>1</v>
      </c>
      <c r="I254" s="30"/>
      <c r="J254" s="60">
        <f t="shared" si="13"/>
        <v>0</v>
      </c>
      <c r="K254" s="60">
        <f t="shared" si="12"/>
        <v>0</v>
      </c>
      <c r="L254" s="60">
        <f t="shared" si="8"/>
        <v>0</v>
      </c>
      <c r="M254" s="61">
        <v>0.2</v>
      </c>
      <c r="P254" s="2"/>
    </row>
    <row r="255" spans="1:16" ht="34.5" customHeight="1">
      <c r="A255" s="56">
        <v>250</v>
      </c>
      <c r="B255" s="57" t="s">
        <v>267</v>
      </c>
      <c r="C255" s="58" t="s">
        <v>626</v>
      </c>
      <c r="D255" s="68" t="s">
        <v>670</v>
      </c>
      <c r="E255" s="38"/>
      <c r="F255" s="38"/>
      <c r="G255" s="59" t="s">
        <v>17</v>
      </c>
      <c r="H255" s="59">
        <v>1</v>
      </c>
      <c r="I255" s="30"/>
      <c r="J255" s="60">
        <f t="shared" si="13"/>
        <v>0</v>
      </c>
      <c r="K255" s="60">
        <f t="shared" si="12"/>
        <v>0</v>
      </c>
      <c r="L255" s="60">
        <f t="shared" si="8"/>
        <v>0</v>
      </c>
      <c r="M255" s="61">
        <v>0.2</v>
      </c>
      <c r="P255" s="2"/>
    </row>
    <row r="256" spans="1:16" ht="34.5" customHeight="1">
      <c r="A256" s="56">
        <v>251</v>
      </c>
      <c r="B256" s="57" t="s">
        <v>268</v>
      </c>
      <c r="C256" s="58" t="s">
        <v>627</v>
      </c>
      <c r="D256" s="58" t="s">
        <v>679</v>
      </c>
      <c r="E256" s="38"/>
      <c r="F256" s="38"/>
      <c r="G256" s="59" t="s">
        <v>11</v>
      </c>
      <c r="H256" s="59">
        <v>1</v>
      </c>
      <c r="I256" s="30"/>
      <c r="J256" s="60">
        <f t="shared" si="13"/>
        <v>0</v>
      </c>
      <c r="K256" s="60">
        <f t="shared" si="12"/>
        <v>0</v>
      </c>
      <c r="L256" s="60">
        <f t="shared" si="8"/>
        <v>0</v>
      </c>
      <c r="M256" s="61">
        <v>0.2</v>
      </c>
      <c r="P256" s="2"/>
    </row>
    <row r="257" spans="1:16" ht="34.5" customHeight="1">
      <c r="A257" s="56">
        <v>252</v>
      </c>
      <c r="B257" s="114" t="s">
        <v>269</v>
      </c>
      <c r="C257" s="58" t="s">
        <v>628</v>
      </c>
      <c r="D257" s="115" t="s">
        <v>710</v>
      </c>
      <c r="E257" s="38"/>
      <c r="F257" s="38"/>
      <c r="G257" s="116" t="s">
        <v>17</v>
      </c>
      <c r="H257" s="93">
        <v>500</v>
      </c>
      <c r="I257" s="30"/>
      <c r="J257" s="60">
        <f t="shared" si="13"/>
        <v>0</v>
      </c>
      <c r="K257" s="60">
        <f t="shared" si="12"/>
        <v>0</v>
      </c>
      <c r="L257" s="60">
        <f t="shared" si="8"/>
        <v>0</v>
      </c>
      <c r="M257" s="61">
        <v>0.2</v>
      </c>
      <c r="P257" s="2"/>
    </row>
    <row r="258" spans="1:16" ht="34.5" customHeight="1">
      <c r="A258" s="56">
        <v>253</v>
      </c>
      <c r="B258" s="57" t="s">
        <v>270</v>
      </c>
      <c r="C258" s="58" t="s">
        <v>629</v>
      </c>
      <c r="D258" s="58" t="s">
        <v>670</v>
      </c>
      <c r="E258" s="38"/>
      <c r="F258" s="38"/>
      <c r="G258" s="59" t="s">
        <v>4</v>
      </c>
      <c r="H258" s="59">
        <v>2</v>
      </c>
      <c r="I258" s="30"/>
      <c r="J258" s="60">
        <f t="shared" si="13"/>
        <v>0</v>
      </c>
      <c r="K258" s="60">
        <f t="shared" si="12"/>
        <v>0</v>
      </c>
      <c r="L258" s="60">
        <f t="shared" si="8"/>
        <v>0</v>
      </c>
      <c r="M258" s="61">
        <v>0.2</v>
      </c>
      <c r="P258" s="2"/>
    </row>
    <row r="259" spans="1:16" ht="34.5" customHeight="1">
      <c r="A259" s="56">
        <v>254</v>
      </c>
      <c r="B259" s="57" t="s">
        <v>271</v>
      </c>
      <c r="C259" s="58" t="s">
        <v>630</v>
      </c>
      <c r="D259" s="58" t="s">
        <v>711</v>
      </c>
      <c r="E259" s="38"/>
      <c r="F259" s="38"/>
      <c r="G259" s="59" t="s">
        <v>9</v>
      </c>
      <c r="H259" s="59">
        <v>1</v>
      </c>
      <c r="I259" s="30"/>
      <c r="J259" s="60">
        <f t="shared" si="13"/>
        <v>0</v>
      </c>
      <c r="K259" s="60">
        <f t="shared" si="12"/>
        <v>0</v>
      </c>
      <c r="L259" s="60">
        <f t="shared" si="8"/>
        <v>0</v>
      </c>
      <c r="M259" s="61">
        <v>0.2</v>
      </c>
      <c r="P259" s="2"/>
    </row>
    <row r="260" spans="1:16" ht="34.5" customHeight="1">
      <c r="A260" s="56">
        <v>255</v>
      </c>
      <c r="B260" s="57" t="s">
        <v>272</v>
      </c>
      <c r="C260" s="58" t="s">
        <v>631</v>
      </c>
      <c r="D260" s="58" t="s">
        <v>711</v>
      </c>
      <c r="E260" s="38"/>
      <c r="F260" s="38"/>
      <c r="G260" s="59" t="s">
        <v>9</v>
      </c>
      <c r="H260" s="59">
        <v>1</v>
      </c>
      <c r="I260" s="30"/>
      <c r="J260" s="60">
        <f t="shared" si="13"/>
        <v>0</v>
      </c>
      <c r="K260" s="60">
        <f t="shared" si="12"/>
        <v>0</v>
      </c>
      <c r="L260" s="60">
        <f t="shared" si="8"/>
        <v>0</v>
      </c>
      <c r="M260" s="61">
        <v>0.2</v>
      </c>
      <c r="P260" s="2"/>
    </row>
    <row r="261" spans="1:16" ht="34.5" customHeight="1">
      <c r="A261" s="56">
        <v>256</v>
      </c>
      <c r="B261" s="57" t="s">
        <v>273</v>
      </c>
      <c r="C261" s="58" t="s">
        <v>632</v>
      </c>
      <c r="D261" s="58" t="s">
        <v>670</v>
      </c>
      <c r="E261" s="38"/>
      <c r="F261" s="38"/>
      <c r="G261" s="59" t="s">
        <v>17</v>
      </c>
      <c r="H261" s="59">
        <v>10</v>
      </c>
      <c r="I261" s="30"/>
      <c r="J261" s="60">
        <f t="shared" si="13"/>
        <v>0</v>
      </c>
      <c r="K261" s="60">
        <f aca="true" t="shared" si="14" ref="K261:K324">J261*M261</f>
        <v>0</v>
      </c>
      <c r="L261" s="60">
        <f t="shared" si="8"/>
        <v>0</v>
      </c>
      <c r="M261" s="61">
        <v>0.2</v>
      </c>
      <c r="P261" s="2"/>
    </row>
    <row r="262" spans="1:16" ht="34.5" customHeight="1">
      <c r="A262" s="56">
        <v>257</v>
      </c>
      <c r="B262" s="114" t="s">
        <v>274</v>
      </c>
      <c r="C262" s="58" t="s">
        <v>633</v>
      </c>
      <c r="D262" s="115" t="s">
        <v>712</v>
      </c>
      <c r="E262" s="38"/>
      <c r="F262" s="38"/>
      <c r="G262" s="59" t="s">
        <v>17</v>
      </c>
      <c r="H262" s="93">
        <v>10</v>
      </c>
      <c r="I262" s="30"/>
      <c r="J262" s="60">
        <f t="shared" si="13"/>
        <v>0</v>
      </c>
      <c r="K262" s="60">
        <f t="shared" si="14"/>
        <v>0</v>
      </c>
      <c r="L262" s="60">
        <f t="shared" si="8"/>
        <v>0</v>
      </c>
      <c r="M262" s="61">
        <v>0.2</v>
      </c>
      <c r="P262" s="2"/>
    </row>
    <row r="263" spans="1:16" ht="34.5" customHeight="1">
      <c r="A263" s="56">
        <v>258</v>
      </c>
      <c r="B263" s="83" t="s">
        <v>275</v>
      </c>
      <c r="C263" s="58" t="s">
        <v>634</v>
      </c>
      <c r="D263" s="58" t="s">
        <v>670</v>
      </c>
      <c r="E263" s="38"/>
      <c r="F263" s="38"/>
      <c r="G263" s="59" t="s">
        <v>17</v>
      </c>
      <c r="H263" s="59">
        <v>100</v>
      </c>
      <c r="I263" s="30"/>
      <c r="J263" s="60">
        <f t="shared" si="13"/>
        <v>0</v>
      </c>
      <c r="K263" s="60">
        <f t="shared" si="14"/>
        <v>0</v>
      </c>
      <c r="L263" s="60">
        <f t="shared" si="8"/>
        <v>0</v>
      </c>
      <c r="M263" s="61">
        <v>0.2</v>
      </c>
      <c r="P263" s="2"/>
    </row>
    <row r="264" spans="1:16" ht="34.5" customHeight="1">
      <c r="A264" s="56">
        <v>259</v>
      </c>
      <c r="B264" s="57" t="s">
        <v>276</v>
      </c>
      <c r="C264" s="58" t="s">
        <v>635</v>
      </c>
      <c r="D264" s="58" t="s">
        <v>688</v>
      </c>
      <c r="E264" s="38"/>
      <c r="F264" s="38"/>
      <c r="G264" s="59" t="s">
        <v>795</v>
      </c>
      <c r="H264" s="59">
        <v>1</v>
      </c>
      <c r="I264" s="30"/>
      <c r="J264" s="60">
        <f t="shared" si="13"/>
        <v>0</v>
      </c>
      <c r="K264" s="60">
        <f t="shared" si="14"/>
        <v>0</v>
      </c>
      <c r="L264" s="60">
        <f t="shared" si="8"/>
        <v>0</v>
      </c>
      <c r="M264" s="61">
        <v>0.2</v>
      </c>
      <c r="P264" s="2"/>
    </row>
    <row r="265" spans="1:16" ht="34.5" customHeight="1">
      <c r="A265" s="56">
        <v>260</v>
      </c>
      <c r="B265" s="57" t="s">
        <v>277</v>
      </c>
      <c r="C265" s="58" t="s">
        <v>636</v>
      </c>
      <c r="D265" s="58" t="s">
        <v>688</v>
      </c>
      <c r="E265" s="38"/>
      <c r="F265" s="38"/>
      <c r="G265" s="59" t="s">
        <v>796</v>
      </c>
      <c r="H265" s="59">
        <v>1</v>
      </c>
      <c r="I265" s="30"/>
      <c r="J265" s="60">
        <f t="shared" si="13"/>
        <v>0</v>
      </c>
      <c r="K265" s="60">
        <f t="shared" si="14"/>
        <v>0</v>
      </c>
      <c r="L265" s="60">
        <f t="shared" si="8"/>
        <v>0</v>
      </c>
      <c r="M265" s="61">
        <v>0.2</v>
      </c>
      <c r="P265" s="2"/>
    </row>
    <row r="266" spans="1:16" ht="34.5" customHeight="1">
      <c r="A266" s="56">
        <v>261</v>
      </c>
      <c r="B266" s="57" t="s">
        <v>278</v>
      </c>
      <c r="C266" s="58" t="s">
        <v>637</v>
      </c>
      <c r="D266" s="58" t="s">
        <v>688</v>
      </c>
      <c r="E266" s="38"/>
      <c r="F266" s="38"/>
      <c r="G266" s="59" t="s">
        <v>774</v>
      </c>
      <c r="H266" s="59">
        <v>1</v>
      </c>
      <c r="I266" s="30"/>
      <c r="J266" s="60">
        <f t="shared" si="13"/>
        <v>0</v>
      </c>
      <c r="K266" s="60">
        <f t="shared" si="14"/>
        <v>0</v>
      </c>
      <c r="L266" s="60">
        <f t="shared" si="8"/>
        <v>0</v>
      </c>
      <c r="M266" s="61">
        <v>0.2</v>
      </c>
      <c r="P266" s="2"/>
    </row>
    <row r="267" spans="1:16" ht="34.5" customHeight="1">
      <c r="A267" s="56">
        <v>262</v>
      </c>
      <c r="B267" s="57" t="s">
        <v>279</v>
      </c>
      <c r="C267" s="58" t="s">
        <v>638</v>
      </c>
      <c r="D267" s="58" t="s">
        <v>688</v>
      </c>
      <c r="E267" s="38"/>
      <c r="F267" s="38"/>
      <c r="G267" s="59" t="s">
        <v>750</v>
      </c>
      <c r="H267" s="59">
        <v>1</v>
      </c>
      <c r="I267" s="30"/>
      <c r="J267" s="60">
        <f t="shared" si="13"/>
        <v>0</v>
      </c>
      <c r="K267" s="60">
        <f t="shared" si="14"/>
        <v>0</v>
      </c>
      <c r="L267" s="60">
        <f t="shared" si="8"/>
        <v>0</v>
      </c>
      <c r="M267" s="61">
        <v>0.2</v>
      </c>
      <c r="P267" s="2"/>
    </row>
    <row r="268" spans="1:16" ht="34.5" customHeight="1">
      <c r="A268" s="56">
        <v>263</v>
      </c>
      <c r="B268" s="57" t="s">
        <v>280</v>
      </c>
      <c r="C268" s="67" t="s">
        <v>639</v>
      </c>
      <c r="D268" s="58" t="s">
        <v>682</v>
      </c>
      <c r="E268" s="38"/>
      <c r="F268" s="38"/>
      <c r="G268" s="59" t="s">
        <v>797</v>
      </c>
      <c r="H268" s="59">
        <v>1</v>
      </c>
      <c r="I268" s="30"/>
      <c r="J268" s="60">
        <f t="shared" si="13"/>
        <v>0</v>
      </c>
      <c r="K268" s="60">
        <f t="shared" si="14"/>
        <v>0</v>
      </c>
      <c r="L268" s="60">
        <f t="shared" si="8"/>
        <v>0</v>
      </c>
      <c r="M268" s="61">
        <v>0.2</v>
      </c>
      <c r="P268" s="2"/>
    </row>
    <row r="269" spans="1:16" ht="34.5" customHeight="1">
      <c r="A269" s="56">
        <v>264</v>
      </c>
      <c r="B269" s="57" t="s">
        <v>281</v>
      </c>
      <c r="C269" s="58" t="s">
        <v>640</v>
      </c>
      <c r="D269" s="58" t="s">
        <v>713</v>
      </c>
      <c r="E269" s="38"/>
      <c r="F269" s="38"/>
      <c r="G269" s="59" t="s">
        <v>798</v>
      </c>
      <c r="H269" s="59">
        <v>1</v>
      </c>
      <c r="I269" s="30"/>
      <c r="J269" s="60">
        <f t="shared" si="13"/>
        <v>0</v>
      </c>
      <c r="K269" s="60">
        <f t="shared" si="14"/>
        <v>0</v>
      </c>
      <c r="L269" s="60">
        <f t="shared" si="8"/>
        <v>0</v>
      </c>
      <c r="M269" s="61">
        <v>0.2</v>
      </c>
      <c r="P269" s="2"/>
    </row>
    <row r="270" spans="1:16" ht="34.5" customHeight="1">
      <c r="A270" s="56">
        <v>265</v>
      </c>
      <c r="B270" s="57" t="s">
        <v>282</v>
      </c>
      <c r="C270" s="58" t="s">
        <v>641</v>
      </c>
      <c r="D270" s="58" t="s">
        <v>679</v>
      </c>
      <c r="E270" s="38"/>
      <c r="F270" s="38"/>
      <c r="G270" s="59" t="s">
        <v>9</v>
      </c>
      <c r="H270" s="59">
        <v>1</v>
      </c>
      <c r="I270" s="30"/>
      <c r="J270" s="60">
        <f>H270*I270</f>
        <v>0</v>
      </c>
      <c r="K270" s="60">
        <f t="shared" si="14"/>
        <v>0</v>
      </c>
      <c r="L270" s="60">
        <f t="shared" si="8"/>
        <v>0</v>
      </c>
      <c r="M270" s="61">
        <v>0.2</v>
      </c>
      <c r="P270" s="2"/>
    </row>
    <row r="271" spans="1:16" ht="34.5" customHeight="1">
      <c r="A271" s="56">
        <v>266</v>
      </c>
      <c r="B271" s="57" t="s">
        <v>283</v>
      </c>
      <c r="C271" s="58" t="s">
        <v>642</v>
      </c>
      <c r="D271" s="58" t="s">
        <v>688</v>
      </c>
      <c r="E271" s="38"/>
      <c r="F271" s="38"/>
      <c r="G271" s="59" t="s">
        <v>799</v>
      </c>
      <c r="H271" s="59">
        <v>1</v>
      </c>
      <c r="I271" s="30"/>
      <c r="J271" s="60">
        <f aca="true" t="shared" si="15" ref="J271:J334">H271*I271</f>
        <v>0</v>
      </c>
      <c r="K271" s="60">
        <f t="shared" si="14"/>
        <v>0</v>
      </c>
      <c r="L271" s="60">
        <f t="shared" si="8"/>
        <v>0</v>
      </c>
      <c r="M271" s="61">
        <v>0.2</v>
      </c>
      <c r="P271" s="2"/>
    </row>
    <row r="272" spans="1:16" ht="34.5" customHeight="1">
      <c r="A272" s="56">
        <v>267</v>
      </c>
      <c r="B272" s="57" t="s">
        <v>284</v>
      </c>
      <c r="C272" s="58" t="s">
        <v>643</v>
      </c>
      <c r="D272" s="58" t="s">
        <v>670</v>
      </c>
      <c r="E272" s="38"/>
      <c r="F272" s="38"/>
      <c r="G272" s="59" t="s">
        <v>742</v>
      </c>
      <c r="H272" s="59">
        <v>1</v>
      </c>
      <c r="I272" s="30"/>
      <c r="J272" s="60">
        <f t="shared" si="15"/>
        <v>0</v>
      </c>
      <c r="K272" s="60">
        <f t="shared" si="14"/>
        <v>0</v>
      </c>
      <c r="L272" s="60">
        <f t="shared" si="8"/>
        <v>0</v>
      </c>
      <c r="M272" s="61">
        <v>0.2</v>
      </c>
      <c r="P272" s="2"/>
    </row>
    <row r="273" spans="1:16" ht="34.5" customHeight="1">
      <c r="A273" s="56">
        <v>268</v>
      </c>
      <c r="B273" s="92" t="s">
        <v>285</v>
      </c>
      <c r="C273" s="67" t="s">
        <v>644</v>
      </c>
      <c r="D273" s="67" t="s">
        <v>685</v>
      </c>
      <c r="E273" s="38"/>
      <c r="F273" s="38"/>
      <c r="G273" s="93" t="s">
        <v>17</v>
      </c>
      <c r="H273" s="118">
        <v>100</v>
      </c>
      <c r="I273" s="30"/>
      <c r="J273" s="60">
        <f t="shared" si="15"/>
        <v>0</v>
      </c>
      <c r="K273" s="60">
        <f t="shared" si="14"/>
        <v>0</v>
      </c>
      <c r="L273" s="60">
        <f t="shared" si="8"/>
        <v>0</v>
      </c>
      <c r="M273" s="61">
        <v>0.2</v>
      </c>
      <c r="P273" s="2"/>
    </row>
    <row r="274" spans="1:16" ht="34.5" customHeight="1">
      <c r="A274" s="56">
        <v>269</v>
      </c>
      <c r="B274" s="57" t="s">
        <v>286</v>
      </c>
      <c r="C274" s="58" t="s">
        <v>645</v>
      </c>
      <c r="D274" s="58" t="s">
        <v>681</v>
      </c>
      <c r="E274" s="38"/>
      <c r="F274" s="38"/>
      <c r="G274" s="59" t="s">
        <v>800</v>
      </c>
      <c r="H274" s="59">
        <v>1</v>
      </c>
      <c r="I274" s="30"/>
      <c r="J274" s="60">
        <f t="shared" si="15"/>
        <v>0</v>
      </c>
      <c r="K274" s="60">
        <f t="shared" si="14"/>
        <v>0</v>
      </c>
      <c r="L274" s="60">
        <f t="shared" si="8"/>
        <v>0</v>
      </c>
      <c r="M274" s="61">
        <v>0.2</v>
      </c>
      <c r="P274" s="2"/>
    </row>
    <row r="275" spans="1:16" ht="34.5" customHeight="1">
      <c r="A275" s="56">
        <v>270</v>
      </c>
      <c r="B275" s="57" t="s">
        <v>287</v>
      </c>
      <c r="C275" s="67" t="s">
        <v>646</v>
      </c>
      <c r="D275" s="58" t="s">
        <v>689</v>
      </c>
      <c r="E275" s="38"/>
      <c r="F275" s="38"/>
      <c r="G275" s="59" t="s">
        <v>3</v>
      </c>
      <c r="H275" s="59">
        <v>3</v>
      </c>
      <c r="I275" s="30"/>
      <c r="J275" s="60">
        <f t="shared" si="15"/>
        <v>0</v>
      </c>
      <c r="K275" s="60">
        <f t="shared" si="14"/>
        <v>0</v>
      </c>
      <c r="L275" s="60">
        <f t="shared" si="8"/>
        <v>0</v>
      </c>
      <c r="M275" s="61">
        <v>0.2</v>
      </c>
      <c r="P275" s="2"/>
    </row>
    <row r="276" spans="1:16" ht="34.5" customHeight="1">
      <c r="A276" s="56">
        <v>271</v>
      </c>
      <c r="B276" s="57" t="s">
        <v>288</v>
      </c>
      <c r="C276" s="67" t="s">
        <v>647</v>
      </c>
      <c r="D276" s="82" t="s">
        <v>680</v>
      </c>
      <c r="E276" s="38"/>
      <c r="F276" s="38"/>
      <c r="G276" s="59" t="s">
        <v>11</v>
      </c>
      <c r="H276" s="93">
        <v>1</v>
      </c>
      <c r="I276" s="30"/>
      <c r="J276" s="60">
        <f t="shared" si="15"/>
        <v>0</v>
      </c>
      <c r="K276" s="60">
        <f t="shared" si="14"/>
        <v>0</v>
      </c>
      <c r="L276" s="60">
        <f t="shared" si="8"/>
        <v>0</v>
      </c>
      <c r="M276" s="61">
        <v>0.2</v>
      </c>
      <c r="P276" s="2"/>
    </row>
    <row r="277" spans="1:16" ht="34.5" customHeight="1">
      <c r="A277" s="56">
        <v>272</v>
      </c>
      <c r="B277" s="57" t="s">
        <v>289</v>
      </c>
      <c r="C277" s="119" t="s">
        <v>648</v>
      </c>
      <c r="D277" s="82" t="s">
        <v>680</v>
      </c>
      <c r="E277" s="38"/>
      <c r="F277" s="38"/>
      <c r="G277" s="59" t="s">
        <v>11</v>
      </c>
      <c r="H277" s="59">
        <v>1</v>
      </c>
      <c r="I277" s="30"/>
      <c r="J277" s="60">
        <f t="shared" si="15"/>
        <v>0</v>
      </c>
      <c r="K277" s="60">
        <f t="shared" si="14"/>
        <v>0</v>
      </c>
      <c r="L277" s="60">
        <f t="shared" si="8"/>
        <v>0</v>
      </c>
      <c r="M277" s="61">
        <v>0.2</v>
      </c>
      <c r="P277" s="2"/>
    </row>
    <row r="278" spans="1:16" ht="34.5" customHeight="1">
      <c r="A278" s="56">
        <v>273</v>
      </c>
      <c r="B278" s="120" t="s">
        <v>290</v>
      </c>
      <c r="C278" s="121" t="s">
        <v>649</v>
      </c>
      <c r="D278" s="68" t="s">
        <v>670</v>
      </c>
      <c r="E278" s="38"/>
      <c r="F278" s="38"/>
      <c r="G278" s="122" t="s">
        <v>801</v>
      </c>
      <c r="H278" s="123" t="s">
        <v>745</v>
      </c>
      <c r="I278" s="30"/>
      <c r="J278" s="60">
        <f t="shared" si="15"/>
        <v>0</v>
      </c>
      <c r="K278" s="60">
        <f t="shared" si="14"/>
        <v>0</v>
      </c>
      <c r="L278" s="60">
        <f t="shared" si="8"/>
        <v>0</v>
      </c>
      <c r="M278" s="61">
        <v>0.2</v>
      </c>
      <c r="P278" s="2"/>
    </row>
    <row r="279" spans="1:16" ht="34.5" customHeight="1">
      <c r="A279" s="56">
        <v>274</v>
      </c>
      <c r="B279" s="124" t="s">
        <v>291</v>
      </c>
      <c r="C279" s="67"/>
      <c r="D279" s="125"/>
      <c r="E279" s="38"/>
      <c r="F279" s="38"/>
      <c r="G279" s="126" t="s">
        <v>17</v>
      </c>
      <c r="H279" s="127">
        <v>200</v>
      </c>
      <c r="I279" s="30"/>
      <c r="J279" s="60">
        <f t="shared" si="15"/>
        <v>0</v>
      </c>
      <c r="K279" s="60">
        <f t="shared" si="14"/>
        <v>0</v>
      </c>
      <c r="L279" s="60">
        <f t="shared" si="8"/>
        <v>0</v>
      </c>
      <c r="M279" s="61">
        <v>0.2</v>
      </c>
      <c r="P279" s="2"/>
    </row>
    <row r="280" spans="1:16" ht="34.5" customHeight="1">
      <c r="A280" s="56">
        <v>275</v>
      </c>
      <c r="B280" s="57" t="s">
        <v>292</v>
      </c>
      <c r="C280" s="58"/>
      <c r="D280" s="58"/>
      <c r="E280" s="38"/>
      <c r="F280" s="38"/>
      <c r="G280" s="59" t="s">
        <v>3</v>
      </c>
      <c r="H280" s="59">
        <v>85</v>
      </c>
      <c r="I280" s="30"/>
      <c r="J280" s="60">
        <f t="shared" si="15"/>
        <v>0</v>
      </c>
      <c r="K280" s="60">
        <f t="shared" si="14"/>
        <v>0</v>
      </c>
      <c r="L280" s="60">
        <f t="shared" si="8"/>
        <v>0</v>
      </c>
      <c r="M280" s="61">
        <v>0.2</v>
      </c>
      <c r="P280" s="2"/>
    </row>
    <row r="281" spans="1:16" ht="34.5" customHeight="1">
      <c r="A281" s="56">
        <v>276</v>
      </c>
      <c r="B281" s="57" t="s">
        <v>293</v>
      </c>
      <c r="C281" s="58"/>
      <c r="D281" s="58"/>
      <c r="E281" s="38"/>
      <c r="F281" s="38"/>
      <c r="G281" s="59" t="s">
        <v>3</v>
      </c>
      <c r="H281" s="59">
        <v>5</v>
      </c>
      <c r="I281" s="30"/>
      <c r="J281" s="60">
        <f t="shared" si="15"/>
        <v>0</v>
      </c>
      <c r="K281" s="60">
        <f t="shared" si="14"/>
        <v>0</v>
      </c>
      <c r="L281" s="60">
        <f t="shared" si="8"/>
        <v>0</v>
      </c>
      <c r="M281" s="61">
        <v>0.2</v>
      </c>
      <c r="P281" s="2"/>
    </row>
    <row r="282" spans="1:16" ht="34.5" customHeight="1">
      <c r="A282" s="56">
        <v>277</v>
      </c>
      <c r="B282" s="57" t="s">
        <v>294</v>
      </c>
      <c r="C282" s="58"/>
      <c r="D282" s="58"/>
      <c r="E282" s="38"/>
      <c r="F282" s="38"/>
      <c r="G282" s="59" t="s">
        <v>757</v>
      </c>
      <c r="H282" s="59">
        <v>1</v>
      </c>
      <c r="I282" s="30"/>
      <c r="J282" s="60">
        <f t="shared" si="15"/>
        <v>0</v>
      </c>
      <c r="K282" s="60">
        <f t="shared" si="14"/>
        <v>0</v>
      </c>
      <c r="L282" s="60">
        <f t="shared" si="8"/>
        <v>0</v>
      </c>
      <c r="M282" s="61">
        <v>0.2</v>
      </c>
      <c r="P282" s="2"/>
    </row>
    <row r="283" spans="1:16" ht="34.5" customHeight="1">
      <c r="A283" s="56">
        <v>278</v>
      </c>
      <c r="B283" s="57" t="s">
        <v>295</v>
      </c>
      <c r="C283" s="58"/>
      <c r="D283" s="58" t="s">
        <v>714</v>
      </c>
      <c r="E283" s="38"/>
      <c r="F283" s="38"/>
      <c r="G283" s="59" t="s">
        <v>757</v>
      </c>
      <c r="H283" s="59">
        <v>6</v>
      </c>
      <c r="I283" s="30"/>
      <c r="J283" s="60">
        <f t="shared" si="15"/>
        <v>0</v>
      </c>
      <c r="K283" s="60">
        <f t="shared" si="14"/>
        <v>0</v>
      </c>
      <c r="L283" s="60">
        <f t="shared" si="8"/>
        <v>0</v>
      </c>
      <c r="M283" s="61">
        <v>0.2</v>
      </c>
      <c r="P283" s="2"/>
    </row>
    <row r="284" spans="1:16" ht="34.5" customHeight="1">
      <c r="A284" s="56">
        <v>279</v>
      </c>
      <c r="B284" s="128" t="s">
        <v>295</v>
      </c>
      <c r="C284" s="89"/>
      <c r="D284" s="129" t="s">
        <v>687</v>
      </c>
      <c r="E284" s="38"/>
      <c r="F284" s="38"/>
      <c r="G284" s="130" t="s">
        <v>757</v>
      </c>
      <c r="H284" s="131">
        <v>25</v>
      </c>
      <c r="I284" s="30"/>
      <c r="J284" s="60">
        <f t="shared" si="15"/>
        <v>0</v>
      </c>
      <c r="K284" s="60">
        <f t="shared" si="14"/>
        <v>0</v>
      </c>
      <c r="L284" s="60">
        <f t="shared" si="8"/>
        <v>0</v>
      </c>
      <c r="M284" s="61">
        <v>0.2</v>
      </c>
      <c r="P284" s="2"/>
    </row>
    <row r="285" spans="1:16" ht="34.5" customHeight="1">
      <c r="A285" s="56">
        <v>280</v>
      </c>
      <c r="B285" s="128" t="s">
        <v>30</v>
      </c>
      <c r="C285" s="89"/>
      <c r="D285" s="129" t="s">
        <v>687</v>
      </c>
      <c r="E285" s="38"/>
      <c r="F285" s="38"/>
      <c r="G285" s="130" t="s">
        <v>757</v>
      </c>
      <c r="H285" s="131">
        <v>6</v>
      </c>
      <c r="I285" s="30"/>
      <c r="J285" s="60">
        <f t="shared" si="15"/>
        <v>0</v>
      </c>
      <c r="K285" s="60">
        <f t="shared" si="14"/>
        <v>0</v>
      </c>
      <c r="L285" s="60">
        <f t="shared" si="8"/>
        <v>0</v>
      </c>
      <c r="M285" s="61">
        <v>0.2</v>
      </c>
      <c r="P285" s="2"/>
    </row>
    <row r="286" spans="1:16" ht="34.5" customHeight="1">
      <c r="A286" s="56">
        <v>281</v>
      </c>
      <c r="B286" s="132" t="s">
        <v>296</v>
      </c>
      <c r="C286" s="133"/>
      <c r="D286" s="134" t="s">
        <v>714</v>
      </c>
      <c r="E286" s="38"/>
      <c r="F286" s="38"/>
      <c r="G286" s="135" t="s">
        <v>19</v>
      </c>
      <c r="H286" s="135">
        <v>5</v>
      </c>
      <c r="I286" s="30"/>
      <c r="J286" s="60">
        <f t="shared" si="15"/>
        <v>0</v>
      </c>
      <c r="K286" s="60">
        <f t="shared" si="14"/>
        <v>0</v>
      </c>
      <c r="L286" s="60">
        <f t="shared" si="8"/>
        <v>0</v>
      </c>
      <c r="M286" s="61">
        <v>0.2</v>
      </c>
      <c r="P286" s="2"/>
    </row>
    <row r="287" spans="1:16" ht="34.5" customHeight="1">
      <c r="A287" s="56">
        <v>282</v>
      </c>
      <c r="B287" s="57" t="s">
        <v>297</v>
      </c>
      <c r="C287" s="58"/>
      <c r="D287" s="58" t="s">
        <v>714</v>
      </c>
      <c r="E287" s="38"/>
      <c r="F287" s="38"/>
      <c r="G287" s="59" t="s">
        <v>4</v>
      </c>
      <c r="H287" s="59">
        <v>3</v>
      </c>
      <c r="I287" s="30"/>
      <c r="J287" s="60">
        <f t="shared" si="15"/>
        <v>0</v>
      </c>
      <c r="K287" s="60">
        <f t="shared" si="14"/>
        <v>0</v>
      </c>
      <c r="L287" s="60">
        <f t="shared" si="8"/>
        <v>0</v>
      </c>
      <c r="M287" s="61">
        <v>0.2</v>
      </c>
      <c r="P287" s="2"/>
    </row>
    <row r="288" spans="1:16" ht="34.5" customHeight="1">
      <c r="A288" s="56">
        <v>283</v>
      </c>
      <c r="B288" s="136" t="s">
        <v>298</v>
      </c>
      <c r="C288" s="67"/>
      <c r="D288" s="137" t="s">
        <v>714</v>
      </c>
      <c r="E288" s="38"/>
      <c r="F288" s="38"/>
      <c r="G288" s="138" t="s">
        <v>4</v>
      </c>
      <c r="H288" s="138">
        <v>3</v>
      </c>
      <c r="I288" s="30"/>
      <c r="J288" s="60">
        <f t="shared" si="15"/>
        <v>0</v>
      </c>
      <c r="K288" s="60">
        <f t="shared" si="14"/>
        <v>0</v>
      </c>
      <c r="L288" s="60">
        <f t="shared" si="8"/>
        <v>0</v>
      </c>
      <c r="M288" s="61">
        <v>0.2</v>
      </c>
      <c r="P288" s="2"/>
    </row>
    <row r="289" spans="1:16" ht="34.5" customHeight="1">
      <c r="A289" s="56">
        <v>284</v>
      </c>
      <c r="B289" s="57" t="s">
        <v>299</v>
      </c>
      <c r="C289" s="67"/>
      <c r="D289" s="67"/>
      <c r="E289" s="38"/>
      <c r="F289" s="38"/>
      <c r="G289" s="59" t="s">
        <v>17</v>
      </c>
      <c r="H289" s="93">
        <v>200</v>
      </c>
      <c r="I289" s="30"/>
      <c r="J289" s="60">
        <f t="shared" si="15"/>
        <v>0</v>
      </c>
      <c r="K289" s="60">
        <f t="shared" si="14"/>
        <v>0</v>
      </c>
      <c r="L289" s="60">
        <f t="shared" si="8"/>
        <v>0</v>
      </c>
      <c r="M289" s="61">
        <v>0.2</v>
      </c>
      <c r="P289" s="2"/>
    </row>
    <row r="290" spans="1:16" ht="34.5" customHeight="1">
      <c r="A290" s="56">
        <v>285</v>
      </c>
      <c r="B290" s="139" t="s">
        <v>300</v>
      </c>
      <c r="C290" s="67"/>
      <c r="D290" s="140" t="s">
        <v>714</v>
      </c>
      <c r="E290" s="38"/>
      <c r="F290" s="38"/>
      <c r="G290" s="141" t="s">
        <v>4</v>
      </c>
      <c r="H290" s="141">
        <v>2</v>
      </c>
      <c r="I290" s="30"/>
      <c r="J290" s="60">
        <f t="shared" si="15"/>
        <v>0</v>
      </c>
      <c r="K290" s="60">
        <f t="shared" si="14"/>
        <v>0</v>
      </c>
      <c r="L290" s="60">
        <f t="shared" si="8"/>
        <v>0</v>
      </c>
      <c r="M290" s="61">
        <v>0.2</v>
      </c>
      <c r="P290" s="2"/>
    </row>
    <row r="291" spans="1:16" ht="34.5" customHeight="1">
      <c r="A291" s="56">
        <v>286</v>
      </c>
      <c r="B291" s="57" t="s">
        <v>301</v>
      </c>
      <c r="C291" s="67"/>
      <c r="D291" s="142"/>
      <c r="E291" s="38"/>
      <c r="F291" s="38"/>
      <c r="G291" s="126" t="s">
        <v>17</v>
      </c>
      <c r="H291" s="143">
        <v>500</v>
      </c>
      <c r="I291" s="30"/>
      <c r="J291" s="60">
        <f t="shared" si="15"/>
        <v>0</v>
      </c>
      <c r="K291" s="60">
        <f t="shared" si="14"/>
        <v>0</v>
      </c>
      <c r="L291" s="60">
        <f t="shared" si="8"/>
        <v>0</v>
      </c>
      <c r="M291" s="61">
        <v>0.2</v>
      </c>
      <c r="P291" s="2"/>
    </row>
    <row r="292" spans="1:16" ht="34.5" customHeight="1">
      <c r="A292" s="56">
        <v>287</v>
      </c>
      <c r="B292" s="57" t="s">
        <v>302</v>
      </c>
      <c r="C292" s="67"/>
      <c r="D292" s="67"/>
      <c r="E292" s="38"/>
      <c r="F292" s="38"/>
      <c r="G292" s="59" t="s">
        <v>17</v>
      </c>
      <c r="H292" s="93">
        <v>50</v>
      </c>
      <c r="I292" s="30"/>
      <c r="J292" s="60">
        <f t="shared" si="15"/>
        <v>0</v>
      </c>
      <c r="K292" s="60">
        <f t="shared" si="14"/>
        <v>0</v>
      </c>
      <c r="L292" s="60">
        <f t="shared" si="8"/>
        <v>0</v>
      </c>
      <c r="M292" s="61">
        <v>0.2</v>
      </c>
      <c r="P292" s="2"/>
    </row>
    <row r="293" spans="1:16" ht="34.5" customHeight="1">
      <c r="A293" s="56">
        <v>288</v>
      </c>
      <c r="B293" s="57" t="s">
        <v>303</v>
      </c>
      <c r="C293" s="58"/>
      <c r="D293" s="58"/>
      <c r="E293" s="38"/>
      <c r="F293" s="38"/>
      <c r="G293" s="59" t="s">
        <v>17</v>
      </c>
      <c r="H293" s="59">
        <v>100</v>
      </c>
      <c r="I293" s="30"/>
      <c r="J293" s="60">
        <f t="shared" si="15"/>
        <v>0</v>
      </c>
      <c r="K293" s="60">
        <f t="shared" si="14"/>
        <v>0</v>
      </c>
      <c r="L293" s="60">
        <f t="shared" si="8"/>
        <v>0</v>
      </c>
      <c r="M293" s="61">
        <v>0.2</v>
      </c>
      <c r="P293" s="2"/>
    </row>
    <row r="294" spans="1:16" ht="34.5" customHeight="1">
      <c r="A294" s="56">
        <v>289</v>
      </c>
      <c r="B294" s="144" t="s">
        <v>304</v>
      </c>
      <c r="C294" s="58"/>
      <c r="D294" s="145" t="s">
        <v>715</v>
      </c>
      <c r="E294" s="38"/>
      <c r="F294" s="38"/>
      <c r="G294" s="146" t="s">
        <v>748</v>
      </c>
      <c r="H294" s="146">
        <v>1</v>
      </c>
      <c r="I294" s="30"/>
      <c r="J294" s="60">
        <f t="shared" si="15"/>
        <v>0</v>
      </c>
      <c r="K294" s="60">
        <f t="shared" si="14"/>
        <v>0</v>
      </c>
      <c r="L294" s="60">
        <f t="shared" si="8"/>
        <v>0</v>
      </c>
      <c r="M294" s="61">
        <v>0.2</v>
      </c>
      <c r="P294" s="2"/>
    </row>
    <row r="295" spans="1:16" ht="34.5" customHeight="1">
      <c r="A295" s="56">
        <v>290</v>
      </c>
      <c r="B295" s="144" t="s">
        <v>305</v>
      </c>
      <c r="C295" s="58"/>
      <c r="D295" s="145" t="s">
        <v>715</v>
      </c>
      <c r="E295" s="38"/>
      <c r="F295" s="38"/>
      <c r="G295" s="146" t="s">
        <v>748</v>
      </c>
      <c r="H295" s="146">
        <v>1</v>
      </c>
      <c r="I295" s="30"/>
      <c r="J295" s="60">
        <f t="shared" si="15"/>
        <v>0</v>
      </c>
      <c r="K295" s="60">
        <f t="shared" si="14"/>
        <v>0</v>
      </c>
      <c r="L295" s="60">
        <f t="shared" si="8"/>
        <v>0</v>
      </c>
      <c r="M295" s="61">
        <v>0.2</v>
      </c>
      <c r="P295" s="2"/>
    </row>
    <row r="296" spans="1:16" ht="34.5" customHeight="1">
      <c r="A296" s="56">
        <v>291</v>
      </c>
      <c r="B296" s="144" t="s">
        <v>306</v>
      </c>
      <c r="C296" s="58"/>
      <c r="D296" s="145" t="s">
        <v>715</v>
      </c>
      <c r="E296" s="38"/>
      <c r="F296" s="38"/>
      <c r="G296" s="146" t="s">
        <v>748</v>
      </c>
      <c r="H296" s="146">
        <v>1</v>
      </c>
      <c r="I296" s="30"/>
      <c r="J296" s="60">
        <f t="shared" si="15"/>
        <v>0</v>
      </c>
      <c r="K296" s="60">
        <f t="shared" si="14"/>
        <v>0</v>
      </c>
      <c r="L296" s="60">
        <f t="shared" si="8"/>
        <v>0</v>
      </c>
      <c r="M296" s="61">
        <v>0.2</v>
      </c>
      <c r="P296" s="2"/>
    </row>
    <row r="297" spans="1:16" ht="34.5" customHeight="1">
      <c r="A297" s="56">
        <v>292</v>
      </c>
      <c r="B297" s="147" t="s">
        <v>307</v>
      </c>
      <c r="C297" s="67"/>
      <c r="D297" s="58" t="s">
        <v>714</v>
      </c>
      <c r="E297" s="38"/>
      <c r="F297" s="38"/>
      <c r="G297" s="126" t="s">
        <v>17</v>
      </c>
      <c r="H297" s="59">
        <v>700</v>
      </c>
      <c r="I297" s="30"/>
      <c r="J297" s="60">
        <f t="shared" si="15"/>
        <v>0</v>
      </c>
      <c r="K297" s="60">
        <f t="shared" si="14"/>
        <v>0</v>
      </c>
      <c r="L297" s="60">
        <f t="shared" si="8"/>
        <v>0</v>
      </c>
      <c r="M297" s="61">
        <v>0.2</v>
      </c>
      <c r="P297" s="2"/>
    </row>
    <row r="298" spans="1:16" ht="34.5" customHeight="1">
      <c r="A298" s="56">
        <v>293</v>
      </c>
      <c r="B298" s="148" t="s">
        <v>308</v>
      </c>
      <c r="C298" s="67"/>
      <c r="D298" s="149" t="s">
        <v>714</v>
      </c>
      <c r="E298" s="38"/>
      <c r="F298" s="38"/>
      <c r="G298" s="150" t="s">
        <v>4</v>
      </c>
      <c r="H298" s="150">
        <v>4.5</v>
      </c>
      <c r="I298" s="30"/>
      <c r="J298" s="60">
        <f t="shared" si="15"/>
        <v>0</v>
      </c>
      <c r="K298" s="60">
        <f t="shared" si="14"/>
        <v>0</v>
      </c>
      <c r="L298" s="60">
        <f t="shared" si="8"/>
        <v>0</v>
      </c>
      <c r="M298" s="61">
        <v>0.2</v>
      </c>
      <c r="P298" s="2"/>
    </row>
    <row r="299" spans="1:16" ht="34.5" customHeight="1">
      <c r="A299" s="56">
        <v>294</v>
      </c>
      <c r="B299" s="57" t="s">
        <v>309</v>
      </c>
      <c r="C299" s="58"/>
      <c r="D299" s="58" t="s">
        <v>714</v>
      </c>
      <c r="E299" s="38"/>
      <c r="F299" s="38"/>
      <c r="G299" s="59" t="s">
        <v>17</v>
      </c>
      <c r="H299" s="59">
        <v>500</v>
      </c>
      <c r="I299" s="30"/>
      <c r="J299" s="60">
        <f t="shared" si="15"/>
        <v>0</v>
      </c>
      <c r="K299" s="60">
        <f t="shared" si="14"/>
        <v>0</v>
      </c>
      <c r="L299" s="60">
        <f t="shared" si="8"/>
        <v>0</v>
      </c>
      <c r="M299" s="61">
        <v>0.2</v>
      </c>
      <c r="P299" s="2"/>
    </row>
    <row r="300" spans="1:16" ht="34.5" customHeight="1">
      <c r="A300" s="56">
        <v>295</v>
      </c>
      <c r="B300" s="57" t="s">
        <v>310</v>
      </c>
      <c r="C300" s="58"/>
      <c r="D300" s="58" t="s">
        <v>714</v>
      </c>
      <c r="E300" s="38"/>
      <c r="F300" s="38"/>
      <c r="G300" s="59" t="s">
        <v>17</v>
      </c>
      <c r="H300" s="59">
        <v>400</v>
      </c>
      <c r="I300" s="30"/>
      <c r="J300" s="60">
        <f t="shared" si="15"/>
        <v>0</v>
      </c>
      <c r="K300" s="60">
        <f t="shared" si="14"/>
        <v>0</v>
      </c>
      <c r="L300" s="60">
        <f t="shared" si="8"/>
        <v>0</v>
      </c>
      <c r="M300" s="61">
        <v>0.2</v>
      </c>
      <c r="P300" s="2"/>
    </row>
    <row r="301" spans="1:16" ht="34.5" customHeight="1">
      <c r="A301" s="56">
        <v>296</v>
      </c>
      <c r="B301" s="57" t="s">
        <v>311</v>
      </c>
      <c r="C301" s="58"/>
      <c r="D301" s="58"/>
      <c r="E301" s="38"/>
      <c r="F301" s="38"/>
      <c r="G301" s="59" t="s">
        <v>17</v>
      </c>
      <c r="H301" s="59">
        <v>100</v>
      </c>
      <c r="I301" s="30"/>
      <c r="J301" s="60">
        <f t="shared" si="15"/>
        <v>0</v>
      </c>
      <c r="K301" s="60">
        <f t="shared" si="14"/>
        <v>0</v>
      </c>
      <c r="L301" s="60">
        <f t="shared" si="8"/>
        <v>0</v>
      </c>
      <c r="M301" s="61">
        <v>0.2</v>
      </c>
      <c r="P301" s="2"/>
    </row>
    <row r="302" spans="1:16" ht="34.5" customHeight="1">
      <c r="A302" s="56">
        <v>297</v>
      </c>
      <c r="B302" s="57" t="s">
        <v>312</v>
      </c>
      <c r="C302" s="58"/>
      <c r="D302" s="58" t="s">
        <v>714</v>
      </c>
      <c r="E302" s="38"/>
      <c r="F302" s="38"/>
      <c r="G302" s="59" t="s">
        <v>4</v>
      </c>
      <c r="H302" s="59">
        <v>1</v>
      </c>
      <c r="I302" s="30"/>
      <c r="J302" s="60">
        <f t="shared" si="15"/>
        <v>0</v>
      </c>
      <c r="K302" s="60">
        <f t="shared" si="14"/>
        <v>0</v>
      </c>
      <c r="L302" s="60">
        <f t="shared" si="8"/>
        <v>0</v>
      </c>
      <c r="M302" s="61">
        <v>0.2</v>
      </c>
      <c r="P302" s="2"/>
    </row>
    <row r="303" spans="1:16" ht="34.5" customHeight="1">
      <c r="A303" s="56">
        <v>298</v>
      </c>
      <c r="B303" s="57" t="s">
        <v>313</v>
      </c>
      <c r="C303" s="58"/>
      <c r="D303" s="106" t="s">
        <v>716</v>
      </c>
      <c r="E303" s="38"/>
      <c r="F303" s="38"/>
      <c r="G303" s="59" t="s">
        <v>20</v>
      </c>
      <c r="H303" s="59">
        <v>1</v>
      </c>
      <c r="I303" s="30"/>
      <c r="J303" s="60">
        <f t="shared" si="15"/>
        <v>0</v>
      </c>
      <c r="K303" s="60">
        <f t="shared" si="14"/>
        <v>0</v>
      </c>
      <c r="L303" s="60">
        <f t="shared" si="8"/>
        <v>0</v>
      </c>
      <c r="M303" s="61">
        <v>0.2</v>
      </c>
      <c r="P303" s="2"/>
    </row>
    <row r="304" spans="1:16" ht="34.5" customHeight="1">
      <c r="A304" s="56">
        <v>299</v>
      </c>
      <c r="B304" s="57" t="s">
        <v>314</v>
      </c>
      <c r="C304" s="58"/>
      <c r="D304" s="58"/>
      <c r="E304" s="38"/>
      <c r="F304" s="38"/>
      <c r="G304" s="59" t="s">
        <v>17</v>
      </c>
      <c r="H304" s="59">
        <v>50</v>
      </c>
      <c r="I304" s="30"/>
      <c r="J304" s="60">
        <f t="shared" si="15"/>
        <v>0</v>
      </c>
      <c r="K304" s="60">
        <f t="shared" si="14"/>
        <v>0</v>
      </c>
      <c r="L304" s="60">
        <f t="shared" si="8"/>
        <v>0</v>
      </c>
      <c r="M304" s="61">
        <v>0.2</v>
      </c>
      <c r="P304" s="2"/>
    </row>
    <row r="305" spans="1:16" ht="34.5" customHeight="1">
      <c r="A305" s="56">
        <v>300</v>
      </c>
      <c r="B305" s="57" t="s">
        <v>315</v>
      </c>
      <c r="C305" s="58"/>
      <c r="D305" s="58"/>
      <c r="E305" s="38"/>
      <c r="F305" s="38"/>
      <c r="G305" s="59" t="s">
        <v>17</v>
      </c>
      <c r="H305" s="151">
        <v>100</v>
      </c>
      <c r="I305" s="30"/>
      <c r="J305" s="60">
        <f t="shared" si="15"/>
        <v>0</v>
      </c>
      <c r="K305" s="60">
        <f t="shared" si="14"/>
        <v>0</v>
      </c>
      <c r="L305" s="60">
        <f t="shared" si="8"/>
        <v>0</v>
      </c>
      <c r="M305" s="61">
        <v>0.2</v>
      </c>
      <c r="P305" s="2"/>
    </row>
    <row r="306" spans="1:16" ht="34.5" customHeight="1">
      <c r="A306" s="56">
        <v>301</v>
      </c>
      <c r="B306" s="147" t="s">
        <v>316</v>
      </c>
      <c r="C306" s="89"/>
      <c r="D306" s="58" t="s">
        <v>714</v>
      </c>
      <c r="E306" s="38"/>
      <c r="F306" s="38"/>
      <c r="G306" s="90" t="s">
        <v>757</v>
      </c>
      <c r="H306" s="152">
        <v>20</v>
      </c>
      <c r="I306" s="30"/>
      <c r="J306" s="60">
        <f t="shared" si="15"/>
        <v>0</v>
      </c>
      <c r="K306" s="60">
        <f t="shared" si="14"/>
        <v>0</v>
      </c>
      <c r="L306" s="60">
        <f t="shared" si="8"/>
        <v>0</v>
      </c>
      <c r="M306" s="61">
        <v>0.2</v>
      </c>
      <c r="P306" s="2"/>
    </row>
    <row r="307" spans="1:16" ht="34.5" customHeight="1">
      <c r="A307" s="56">
        <v>302</v>
      </c>
      <c r="B307" s="57" t="s">
        <v>317</v>
      </c>
      <c r="C307" s="67"/>
      <c r="D307" s="58"/>
      <c r="E307" s="38"/>
      <c r="F307" s="38"/>
      <c r="G307" s="126" t="s">
        <v>757</v>
      </c>
      <c r="H307" s="59">
        <v>7</v>
      </c>
      <c r="I307" s="30"/>
      <c r="J307" s="60">
        <f t="shared" si="15"/>
        <v>0</v>
      </c>
      <c r="K307" s="60">
        <f t="shared" si="14"/>
        <v>0</v>
      </c>
      <c r="L307" s="60">
        <f t="shared" si="8"/>
        <v>0</v>
      </c>
      <c r="M307" s="61">
        <v>0.2</v>
      </c>
      <c r="P307" s="2"/>
    </row>
    <row r="308" spans="1:16" ht="34.5" customHeight="1">
      <c r="A308" s="56">
        <v>303</v>
      </c>
      <c r="B308" s="57" t="s">
        <v>318</v>
      </c>
      <c r="C308" s="89"/>
      <c r="D308" s="89" t="s">
        <v>717</v>
      </c>
      <c r="E308" s="38"/>
      <c r="F308" s="38"/>
      <c r="G308" s="90" t="s">
        <v>19</v>
      </c>
      <c r="H308" s="90">
        <v>21</v>
      </c>
      <c r="I308" s="30"/>
      <c r="J308" s="60">
        <f t="shared" si="15"/>
        <v>0</v>
      </c>
      <c r="K308" s="60">
        <f t="shared" si="14"/>
        <v>0</v>
      </c>
      <c r="L308" s="60">
        <f t="shared" si="8"/>
        <v>0</v>
      </c>
      <c r="M308" s="61">
        <v>0.2</v>
      </c>
      <c r="P308" s="2"/>
    </row>
    <row r="309" spans="1:16" ht="34.5" customHeight="1">
      <c r="A309" s="56">
        <v>304</v>
      </c>
      <c r="B309" s="57" t="s">
        <v>319</v>
      </c>
      <c r="C309" s="58"/>
      <c r="D309" s="58" t="s">
        <v>717</v>
      </c>
      <c r="E309" s="38"/>
      <c r="F309" s="38"/>
      <c r="G309" s="59" t="s">
        <v>19</v>
      </c>
      <c r="H309" s="59">
        <v>30</v>
      </c>
      <c r="I309" s="30"/>
      <c r="J309" s="60">
        <f t="shared" si="15"/>
        <v>0</v>
      </c>
      <c r="K309" s="60">
        <f t="shared" si="14"/>
        <v>0</v>
      </c>
      <c r="L309" s="60">
        <f t="shared" si="8"/>
        <v>0</v>
      </c>
      <c r="M309" s="61">
        <v>0.2</v>
      </c>
      <c r="P309" s="2"/>
    </row>
    <row r="310" spans="1:16" ht="34.5" customHeight="1">
      <c r="A310" s="56">
        <v>305</v>
      </c>
      <c r="B310" s="57" t="s">
        <v>320</v>
      </c>
      <c r="C310" s="58"/>
      <c r="D310" s="58"/>
      <c r="E310" s="38"/>
      <c r="F310" s="38"/>
      <c r="G310" s="59" t="s">
        <v>17</v>
      </c>
      <c r="H310" s="59">
        <v>100</v>
      </c>
      <c r="I310" s="30"/>
      <c r="J310" s="60">
        <f t="shared" si="15"/>
        <v>0</v>
      </c>
      <c r="K310" s="60">
        <f t="shared" si="14"/>
        <v>0</v>
      </c>
      <c r="L310" s="60">
        <f t="shared" si="8"/>
        <v>0</v>
      </c>
      <c r="M310" s="61">
        <v>0.2</v>
      </c>
      <c r="P310" s="2"/>
    </row>
    <row r="311" spans="1:16" ht="34.5" customHeight="1">
      <c r="A311" s="56">
        <v>306</v>
      </c>
      <c r="B311" s="69" t="s">
        <v>321</v>
      </c>
      <c r="C311" s="107"/>
      <c r="D311" s="70" t="s">
        <v>700</v>
      </c>
      <c r="E311" s="38"/>
      <c r="F311" s="38"/>
      <c r="G311" s="71" t="s">
        <v>19</v>
      </c>
      <c r="H311" s="71">
        <v>1</v>
      </c>
      <c r="I311" s="30"/>
      <c r="J311" s="60">
        <f t="shared" si="15"/>
        <v>0</v>
      </c>
      <c r="K311" s="60">
        <f t="shared" si="14"/>
        <v>0</v>
      </c>
      <c r="L311" s="60">
        <f t="shared" si="8"/>
        <v>0</v>
      </c>
      <c r="M311" s="61">
        <v>0.2</v>
      </c>
      <c r="P311" s="2"/>
    </row>
    <row r="312" spans="1:16" ht="34.5" customHeight="1">
      <c r="A312" s="56">
        <v>307</v>
      </c>
      <c r="B312" s="128" t="s">
        <v>322</v>
      </c>
      <c r="C312" s="89"/>
      <c r="D312" s="129" t="s">
        <v>687</v>
      </c>
      <c r="E312" s="38"/>
      <c r="F312" s="38"/>
      <c r="G312" s="130" t="s">
        <v>11</v>
      </c>
      <c r="H312" s="131">
        <v>32</v>
      </c>
      <c r="I312" s="30"/>
      <c r="J312" s="60">
        <f t="shared" si="15"/>
        <v>0</v>
      </c>
      <c r="K312" s="60">
        <f t="shared" si="14"/>
        <v>0</v>
      </c>
      <c r="L312" s="60">
        <f t="shared" si="8"/>
        <v>0</v>
      </c>
      <c r="M312" s="61">
        <v>0.2</v>
      </c>
      <c r="P312" s="2"/>
    </row>
    <row r="313" spans="1:16" ht="34.5" customHeight="1">
      <c r="A313" s="56">
        <v>308</v>
      </c>
      <c r="B313" s="128" t="s">
        <v>323</v>
      </c>
      <c r="C313" s="58"/>
      <c r="D313" s="153" t="s">
        <v>687</v>
      </c>
      <c r="E313" s="38"/>
      <c r="F313" s="38"/>
      <c r="G313" s="154" t="s">
        <v>757</v>
      </c>
      <c r="H313" s="155">
        <v>40</v>
      </c>
      <c r="I313" s="30"/>
      <c r="J313" s="60">
        <f t="shared" si="15"/>
        <v>0</v>
      </c>
      <c r="K313" s="60">
        <f t="shared" si="14"/>
        <v>0</v>
      </c>
      <c r="L313" s="60">
        <f t="shared" si="8"/>
        <v>0</v>
      </c>
      <c r="M313" s="61">
        <v>0.2</v>
      </c>
      <c r="P313" s="2"/>
    </row>
    <row r="314" spans="1:16" ht="34.5" customHeight="1">
      <c r="A314" s="56">
        <v>309</v>
      </c>
      <c r="B314" s="57" t="s">
        <v>324</v>
      </c>
      <c r="C314" s="58"/>
      <c r="D314" s="58" t="s">
        <v>714</v>
      </c>
      <c r="E314" s="38"/>
      <c r="F314" s="38"/>
      <c r="G314" s="59" t="s">
        <v>4</v>
      </c>
      <c r="H314" s="59">
        <v>1</v>
      </c>
      <c r="I314" s="30"/>
      <c r="J314" s="60">
        <f t="shared" si="15"/>
        <v>0</v>
      </c>
      <c r="K314" s="60">
        <f t="shared" si="14"/>
        <v>0</v>
      </c>
      <c r="L314" s="60">
        <f t="shared" si="8"/>
        <v>0</v>
      </c>
      <c r="M314" s="61">
        <v>0.2</v>
      </c>
      <c r="P314" s="2"/>
    </row>
    <row r="315" spans="1:16" ht="34.5" customHeight="1">
      <c r="A315" s="56">
        <v>310</v>
      </c>
      <c r="B315" s="144" t="s">
        <v>325</v>
      </c>
      <c r="C315" s="58"/>
      <c r="D315" s="145" t="s">
        <v>715</v>
      </c>
      <c r="E315" s="38"/>
      <c r="F315" s="38"/>
      <c r="G315" s="146" t="s">
        <v>802</v>
      </c>
      <c r="H315" s="146">
        <v>1</v>
      </c>
      <c r="I315" s="30"/>
      <c r="J315" s="60">
        <f t="shared" si="15"/>
        <v>0</v>
      </c>
      <c r="K315" s="60">
        <f t="shared" si="14"/>
        <v>0</v>
      </c>
      <c r="L315" s="60">
        <f t="shared" si="8"/>
        <v>0</v>
      </c>
      <c r="M315" s="61">
        <v>0.2</v>
      </c>
      <c r="P315" s="2"/>
    </row>
    <row r="316" spans="1:16" ht="34.5" customHeight="1">
      <c r="A316" s="56">
        <v>311</v>
      </c>
      <c r="B316" s="147" t="s">
        <v>326</v>
      </c>
      <c r="C316" s="67"/>
      <c r="D316" s="58"/>
      <c r="E316" s="38"/>
      <c r="F316" s="38"/>
      <c r="G316" s="126" t="s">
        <v>17</v>
      </c>
      <c r="H316" s="59">
        <v>500</v>
      </c>
      <c r="I316" s="30"/>
      <c r="J316" s="60">
        <f t="shared" si="15"/>
        <v>0</v>
      </c>
      <c r="K316" s="60">
        <f t="shared" si="14"/>
        <v>0</v>
      </c>
      <c r="L316" s="60">
        <f t="shared" si="8"/>
        <v>0</v>
      </c>
      <c r="M316" s="61">
        <v>0.2</v>
      </c>
      <c r="P316" s="2"/>
    </row>
    <row r="317" spans="1:16" ht="34.5" customHeight="1">
      <c r="A317" s="56">
        <v>312</v>
      </c>
      <c r="B317" s="57" t="s">
        <v>327</v>
      </c>
      <c r="C317" s="67"/>
      <c r="D317" s="58"/>
      <c r="E317" s="38"/>
      <c r="F317" s="38"/>
      <c r="G317" s="126" t="s">
        <v>17</v>
      </c>
      <c r="H317" s="59">
        <v>50</v>
      </c>
      <c r="I317" s="30"/>
      <c r="J317" s="60">
        <f t="shared" si="15"/>
        <v>0</v>
      </c>
      <c r="K317" s="60">
        <f t="shared" si="14"/>
        <v>0</v>
      </c>
      <c r="L317" s="60">
        <f t="shared" si="8"/>
        <v>0</v>
      </c>
      <c r="M317" s="61">
        <v>0.2</v>
      </c>
      <c r="P317" s="2"/>
    </row>
    <row r="318" spans="1:16" ht="34.5" customHeight="1">
      <c r="A318" s="56">
        <v>313</v>
      </c>
      <c r="B318" s="57" t="s">
        <v>328</v>
      </c>
      <c r="C318" s="58"/>
      <c r="D318" s="58" t="s">
        <v>718</v>
      </c>
      <c r="E318" s="38"/>
      <c r="F318" s="38"/>
      <c r="G318" s="59" t="s">
        <v>757</v>
      </c>
      <c r="H318" s="59">
        <v>1</v>
      </c>
      <c r="I318" s="30"/>
      <c r="J318" s="60">
        <f t="shared" si="15"/>
        <v>0</v>
      </c>
      <c r="K318" s="60">
        <f t="shared" si="14"/>
        <v>0</v>
      </c>
      <c r="L318" s="60">
        <f t="shared" si="8"/>
        <v>0</v>
      </c>
      <c r="M318" s="61">
        <v>0.2</v>
      </c>
      <c r="P318" s="2"/>
    </row>
    <row r="319" spans="1:16" ht="34.5" customHeight="1">
      <c r="A319" s="56">
        <v>314</v>
      </c>
      <c r="B319" s="132" t="s">
        <v>329</v>
      </c>
      <c r="C319" s="58"/>
      <c r="D319" s="156"/>
      <c r="E319" s="38"/>
      <c r="F319" s="38"/>
      <c r="G319" s="157" t="s">
        <v>757</v>
      </c>
      <c r="H319" s="157">
        <v>14</v>
      </c>
      <c r="I319" s="30"/>
      <c r="J319" s="60">
        <f t="shared" si="15"/>
        <v>0</v>
      </c>
      <c r="K319" s="60">
        <f t="shared" si="14"/>
        <v>0</v>
      </c>
      <c r="L319" s="60">
        <f t="shared" si="8"/>
        <v>0</v>
      </c>
      <c r="M319" s="61">
        <v>0.2</v>
      </c>
      <c r="P319" s="2"/>
    </row>
    <row r="320" spans="1:16" ht="34.5" customHeight="1">
      <c r="A320" s="56">
        <v>315</v>
      </c>
      <c r="B320" s="132" t="s">
        <v>330</v>
      </c>
      <c r="C320" s="58"/>
      <c r="D320" s="156"/>
      <c r="E320" s="38"/>
      <c r="F320" s="38"/>
      <c r="G320" s="157" t="s">
        <v>757</v>
      </c>
      <c r="H320" s="157">
        <v>182</v>
      </c>
      <c r="I320" s="30"/>
      <c r="J320" s="60">
        <f t="shared" si="15"/>
        <v>0</v>
      </c>
      <c r="K320" s="60">
        <f t="shared" si="14"/>
        <v>0</v>
      </c>
      <c r="L320" s="60">
        <f t="shared" si="8"/>
        <v>0</v>
      </c>
      <c r="M320" s="61">
        <v>0.2</v>
      </c>
      <c r="P320" s="2"/>
    </row>
    <row r="321" spans="1:16" ht="34.5" customHeight="1">
      <c r="A321" s="56">
        <v>316</v>
      </c>
      <c r="B321" s="128" t="s">
        <v>331</v>
      </c>
      <c r="C321" s="89"/>
      <c r="D321" s="129" t="s">
        <v>687</v>
      </c>
      <c r="E321" s="38"/>
      <c r="F321" s="38"/>
      <c r="G321" s="130" t="s">
        <v>757</v>
      </c>
      <c r="H321" s="131">
        <v>55</v>
      </c>
      <c r="I321" s="30"/>
      <c r="J321" s="60">
        <f t="shared" si="15"/>
        <v>0</v>
      </c>
      <c r="K321" s="60">
        <f t="shared" si="14"/>
        <v>0</v>
      </c>
      <c r="L321" s="60">
        <f t="shared" si="8"/>
        <v>0</v>
      </c>
      <c r="M321" s="61">
        <v>0.2</v>
      </c>
      <c r="P321" s="2"/>
    </row>
    <row r="322" spans="1:16" ht="34.5" customHeight="1">
      <c r="A322" s="56">
        <v>317</v>
      </c>
      <c r="B322" s="158" t="s">
        <v>332</v>
      </c>
      <c r="C322" s="67"/>
      <c r="D322" s="159" t="s">
        <v>719</v>
      </c>
      <c r="E322" s="38"/>
      <c r="F322" s="38"/>
      <c r="G322" s="160" t="s">
        <v>17</v>
      </c>
      <c r="H322" s="160">
        <v>200</v>
      </c>
      <c r="I322" s="30"/>
      <c r="J322" s="60">
        <f t="shared" si="15"/>
        <v>0</v>
      </c>
      <c r="K322" s="60">
        <f t="shared" si="14"/>
        <v>0</v>
      </c>
      <c r="L322" s="60">
        <f t="shared" si="8"/>
        <v>0</v>
      </c>
      <c r="M322" s="61">
        <v>0.2</v>
      </c>
      <c r="P322" s="2"/>
    </row>
    <row r="323" spans="1:16" ht="34.5" customHeight="1">
      <c r="A323" s="56">
        <v>318</v>
      </c>
      <c r="B323" s="57" t="s">
        <v>333</v>
      </c>
      <c r="C323" s="58"/>
      <c r="D323" s="58" t="s">
        <v>714</v>
      </c>
      <c r="E323" s="38"/>
      <c r="F323" s="38"/>
      <c r="G323" s="59" t="s">
        <v>4</v>
      </c>
      <c r="H323" s="59">
        <v>2</v>
      </c>
      <c r="I323" s="30"/>
      <c r="J323" s="60">
        <f t="shared" si="15"/>
        <v>0</v>
      </c>
      <c r="K323" s="60">
        <f t="shared" si="14"/>
        <v>0</v>
      </c>
      <c r="L323" s="60">
        <f t="shared" si="8"/>
        <v>0</v>
      </c>
      <c r="M323" s="61">
        <v>0.2</v>
      </c>
      <c r="P323" s="2"/>
    </row>
    <row r="324" spans="1:16" ht="34.5" customHeight="1">
      <c r="A324" s="56">
        <v>319</v>
      </c>
      <c r="B324" s="161" t="s">
        <v>334</v>
      </c>
      <c r="C324" s="67"/>
      <c r="D324" s="162"/>
      <c r="E324" s="38"/>
      <c r="F324" s="38"/>
      <c r="G324" s="126" t="s">
        <v>4</v>
      </c>
      <c r="H324" s="163">
        <v>3</v>
      </c>
      <c r="I324" s="30"/>
      <c r="J324" s="60">
        <f t="shared" si="15"/>
        <v>0</v>
      </c>
      <c r="K324" s="60">
        <f t="shared" si="14"/>
        <v>0</v>
      </c>
      <c r="L324" s="60">
        <f t="shared" si="8"/>
        <v>0</v>
      </c>
      <c r="M324" s="61">
        <v>0.2</v>
      </c>
      <c r="P324" s="2"/>
    </row>
    <row r="325" spans="1:16" ht="34.5" customHeight="1">
      <c r="A325" s="56">
        <v>320</v>
      </c>
      <c r="B325" s="147" t="s">
        <v>335</v>
      </c>
      <c r="C325" s="67"/>
      <c r="D325" s="164"/>
      <c r="E325" s="38"/>
      <c r="F325" s="38"/>
      <c r="G325" s="126" t="s">
        <v>17</v>
      </c>
      <c r="H325" s="165">
        <v>2000</v>
      </c>
      <c r="I325" s="30"/>
      <c r="J325" s="60">
        <f t="shared" si="15"/>
        <v>0</v>
      </c>
      <c r="K325" s="60">
        <f aca="true" t="shared" si="16" ref="K325:K388">J325*M325</f>
        <v>0</v>
      </c>
      <c r="L325" s="60">
        <f t="shared" si="8"/>
        <v>0</v>
      </c>
      <c r="M325" s="61">
        <v>0.2</v>
      </c>
      <c r="P325" s="2"/>
    </row>
    <row r="326" spans="1:16" ht="34.5" customHeight="1">
      <c r="A326" s="56">
        <v>321</v>
      </c>
      <c r="B326" s="57" t="s">
        <v>287</v>
      </c>
      <c r="C326" s="89"/>
      <c r="D326" s="89"/>
      <c r="E326" s="38"/>
      <c r="F326" s="38"/>
      <c r="G326" s="90" t="s">
        <v>757</v>
      </c>
      <c r="H326" s="90">
        <v>5</v>
      </c>
      <c r="I326" s="30"/>
      <c r="J326" s="60">
        <f t="shared" si="15"/>
        <v>0</v>
      </c>
      <c r="K326" s="60">
        <f t="shared" si="16"/>
        <v>0</v>
      </c>
      <c r="L326" s="60">
        <f t="shared" si="8"/>
        <v>0</v>
      </c>
      <c r="M326" s="61">
        <v>0.2</v>
      </c>
      <c r="P326" s="2"/>
    </row>
    <row r="327" spans="1:16" ht="34.5" customHeight="1">
      <c r="A327" s="56">
        <v>322</v>
      </c>
      <c r="B327" s="128" t="s">
        <v>336</v>
      </c>
      <c r="C327" s="89"/>
      <c r="D327" s="129" t="s">
        <v>687</v>
      </c>
      <c r="E327" s="38"/>
      <c r="F327" s="38"/>
      <c r="G327" s="130" t="s">
        <v>757</v>
      </c>
      <c r="H327" s="131">
        <v>30</v>
      </c>
      <c r="I327" s="30"/>
      <c r="J327" s="60">
        <f t="shared" si="15"/>
        <v>0</v>
      </c>
      <c r="K327" s="60">
        <f t="shared" si="16"/>
        <v>0</v>
      </c>
      <c r="L327" s="60">
        <f t="shared" si="8"/>
        <v>0</v>
      </c>
      <c r="M327" s="61">
        <v>0.2</v>
      </c>
      <c r="P327" s="2"/>
    </row>
    <row r="328" spans="1:16" ht="34.5" customHeight="1">
      <c r="A328" s="56">
        <v>323</v>
      </c>
      <c r="B328" s="147" t="s">
        <v>337</v>
      </c>
      <c r="C328" s="67"/>
      <c r="D328" s="166"/>
      <c r="E328" s="38"/>
      <c r="F328" s="38"/>
      <c r="G328" s="126" t="s">
        <v>757</v>
      </c>
      <c r="H328" s="126">
        <v>20</v>
      </c>
      <c r="I328" s="30"/>
      <c r="J328" s="60">
        <f t="shared" si="15"/>
        <v>0</v>
      </c>
      <c r="K328" s="60">
        <f t="shared" si="16"/>
        <v>0</v>
      </c>
      <c r="L328" s="60">
        <f t="shared" si="8"/>
        <v>0</v>
      </c>
      <c r="M328" s="61">
        <v>0.2</v>
      </c>
      <c r="P328" s="2"/>
    </row>
    <row r="329" spans="1:16" ht="34.5" customHeight="1">
      <c r="A329" s="56">
        <v>324</v>
      </c>
      <c r="B329" s="114" t="s">
        <v>338</v>
      </c>
      <c r="C329" s="67"/>
      <c r="D329" s="167"/>
      <c r="E329" s="38"/>
      <c r="F329" s="38"/>
      <c r="G329" s="116" t="s">
        <v>17</v>
      </c>
      <c r="H329" s="116">
        <v>500</v>
      </c>
      <c r="I329" s="30"/>
      <c r="J329" s="60">
        <f t="shared" si="15"/>
        <v>0</v>
      </c>
      <c r="K329" s="60">
        <f t="shared" si="16"/>
        <v>0</v>
      </c>
      <c r="L329" s="60">
        <f t="shared" si="8"/>
        <v>0</v>
      </c>
      <c r="M329" s="61">
        <v>0.2</v>
      </c>
      <c r="P329" s="2"/>
    </row>
    <row r="330" spans="1:16" ht="34.5" customHeight="1">
      <c r="A330" s="56">
        <v>325</v>
      </c>
      <c r="B330" s="57" t="s">
        <v>339</v>
      </c>
      <c r="C330" s="58"/>
      <c r="D330" s="58"/>
      <c r="E330" s="38"/>
      <c r="F330" s="38"/>
      <c r="G330" s="59" t="s">
        <v>3</v>
      </c>
      <c r="H330" s="59">
        <v>1</v>
      </c>
      <c r="I330" s="30"/>
      <c r="J330" s="60">
        <f t="shared" si="15"/>
        <v>0</v>
      </c>
      <c r="K330" s="60">
        <f t="shared" si="16"/>
        <v>0</v>
      </c>
      <c r="L330" s="60">
        <f t="shared" si="8"/>
        <v>0</v>
      </c>
      <c r="M330" s="61">
        <v>0.2</v>
      </c>
      <c r="P330" s="2"/>
    </row>
    <row r="331" spans="1:16" ht="34.5" customHeight="1">
      <c r="A331" s="56">
        <v>326</v>
      </c>
      <c r="B331" s="57" t="s">
        <v>158</v>
      </c>
      <c r="C331" s="58" t="s">
        <v>650</v>
      </c>
      <c r="D331" s="153" t="s">
        <v>687</v>
      </c>
      <c r="E331" s="38"/>
      <c r="F331" s="38"/>
      <c r="G331" s="59" t="s">
        <v>757</v>
      </c>
      <c r="H331" s="168">
        <v>11</v>
      </c>
      <c r="I331" s="30"/>
      <c r="J331" s="60">
        <f t="shared" si="15"/>
        <v>0</v>
      </c>
      <c r="K331" s="60">
        <f t="shared" si="16"/>
        <v>0</v>
      </c>
      <c r="L331" s="60">
        <f t="shared" si="8"/>
        <v>0</v>
      </c>
      <c r="M331" s="61">
        <v>0.2</v>
      </c>
      <c r="P331" s="2"/>
    </row>
    <row r="332" spans="1:16" ht="34.5" customHeight="1">
      <c r="A332" s="56">
        <v>327</v>
      </c>
      <c r="B332" s="57" t="s">
        <v>158</v>
      </c>
      <c r="C332" s="58"/>
      <c r="D332" s="58"/>
      <c r="E332" s="38"/>
      <c r="F332" s="38"/>
      <c r="G332" s="59" t="s">
        <v>3</v>
      </c>
      <c r="H332" s="59">
        <v>2</v>
      </c>
      <c r="I332" s="30"/>
      <c r="J332" s="60">
        <f t="shared" si="15"/>
        <v>0</v>
      </c>
      <c r="K332" s="60">
        <f t="shared" si="16"/>
        <v>0</v>
      </c>
      <c r="L332" s="60">
        <f t="shared" si="8"/>
        <v>0</v>
      </c>
      <c r="M332" s="61">
        <v>0.2</v>
      </c>
      <c r="P332" s="2"/>
    </row>
    <row r="333" spans="1:16" ht="34.5" customHeight="1">
      <c r="A333" s="56">
        <v>328</v>
      </c>
      <c r="B333" s="57" t="s">
        <v>340</v>
      </c>
      <c r="C333" s="67"/>
      <c r="D333" s="58"/>
      <c r="E333" s="38"/>
      <c r="F333" s="38"/>
      <c r="G333" s="126" t="s">
        <v>17</v>
      </c>
      <c r="H333" s="59">
        <v>100</v>
      </c>
      <c r="I333" s="30"/>
      <c r="J333" s="60">
        <f t="shared" si="15"/>
        <v>0</v>
      </c>
      <c r="K333" s="60">
        <f t="shared" si="16"/>
        <v>0</v>
      </c>
      <c r="L333" s="60">
        <f t="shared" si="8"/>
        <v>0</v>
      </c>
      <c r="M333" s="61">
        <v>0.2</v>
      </c>
      <c r="P333" s="2"/>
    </row>
    <row r="334" spans="1:16" ht="34.5" customHeight="1">
      <c r="A334" s="56">
        <v>329</v>
      </c>
      <c r="B334" s="57" t="s">
        <v>341</v>
      </c>
      <c r="C334" s="58"/>
      <c r="D334" s="58" t="s">
        <v>714</v>
      </c>
      <c r="E334" s="38"/>
      <c r="F334" s="38"/>
      <c r="G334" s="59" t="s">
        <v>17</v>
      </c>
      <c r="H334" s="59">
        <v>2000</v>
      </c>
      <c r="I334" s="30"/>
      <c r="J334" s="60">
        <f t="shared" si="15"/>
        <v>0</v>
      </c>
      <c r="K334" s="60">
        <f t="shared" si="16"/>
        <v>0</v>
      </c>
      <c r="L334" s="60">
        <f t="shared" si="8"/>
        <v>0</v>
      </c>
      <c r="M334" s="61">
        <v>0.2</v>
      </c>
      <c r="P334" s="2"/>
    </row>
    <row r="335" spans="1:16" ht="34.5" customHeight="1">
      <c r="A335" s="56">
        <v>330</v>
      </c>
      <c r="B335" s="57" t="s">
        <v>342</v>
      </c>
      <c r="C335" s="67"/>
      <c r="D335" s="58"/>
      <c r="E335" s="38"/>
      <c r="F335" s="38"/>
      <c r="G335" s="126" t="s">
        <v>17</v>
      </c>
      <c r="H335" s="59">
        <v>500</v>
      </c>
      <c r="I335" s="30"/>
      <c r="J335" s="60">
        <f aca="true" t="shared" si="17" ref="J335:J398">H335*I335</f>
        <v>0</v>
      </c>
      <c r="K335" s="60">
        <f t="shared" si="16"/>
        <v>0</v>
      </c>
      <c r="L335" s="60">
        <f t="shared" si="8"/>
        <v>0</v>
      </c>
      <c r="M335" s="61">
        <v>0.2</v>
      </c>
      <c r="P335" s="2"/>
    </row>
    <row r="336" spans="1:16" ht="34.5" customHeight="1">
      <c r="A336" s="56">
        <v>331</v>
      </c>
      <c r="B336" s="57" t="s">
        <v>343</v>
      </c>
      <c r="C336" s="58"/>
      <c r="D336" s="58" t="s">
        <v>714</v>
      </c>
      <c r="E336" s="38"/>
      <c r="F336" s="38"/>
      <c r="G336" s="59" t="s">
        <v>4</v>
      </c>
      <c r="H336" s="59">
        <v>1</v>
      </c>
      <c r="I336" s="30"/>
      <c r="J336" s="60">
        <f t="shared" si="17"/>
        <v>0</v>
      </c>
      <c r="K336" s="60">
        <f t="shared" si="16"/>
        <v>0</v>
      </c>
      <c r="L336" s="60">
        <f t="shared" si="8"/>
        <v>0</v>
      </c>
      <c r="M336" s="61">
        <v>0.2</v>
      </c>
      <c r="P336" s="2"/>
    </row>
    <row r="337" spans="1:16" ht="34.5" customHeight="1">
      <c r="A337" s="56">
        <v>332</v>
      </c>
      <c r="B337" s="57" t="s">
        <v>344</v>
      </c>
      <c r="C337" s="67"/>
      <c r="D337" s="58"/>
      <c r="E337" s="38"/>
      <c r="F337" s="38"/>
      <c r="G337" s="126" t="s">
        <v>17</v>
      </c>
      <c r="H337" s="59">
        <v>25</v>
      </c>
      <c r="I337" s="30"/>
      <c r="J337" s="60">
        <f t="shared" si="17"/>
        <v>0</v>
      </c>
      <c r="K337" s="60">
        <f t="shared" si="16"/>
        <v>0</v>
      </c>
      <c r="L337" s="60">
        <f t="shared" si="8"/>
        <v>0</v>
      </c>
      <c r="M337" s="61">
        <v>0.2</v>
      </c>
      <c r="P337" s="2"/>
    </row>
    <row r="338" spans="1:16" ht="34.5" customHeight="1">
      <c r="A338" s="56">
        <v>333</v>
      </c>
      <c r="B338" s="57" t="s">
        <v>345</v>
      </c>
      <c r="C338" s="58"/>
      <c r="D338" s="58" t="s">
        <v>714</v>
      </c>
      <c r="E338" s="38"/>
      <c r="F338" s="38"/>
      <c r="G338" s="126" t="s">
        <v>17</v>
      </c>
      <c r="H338" s="59">
        <v>1250</v>
      </c>
      <c r="I338" s="30"/>
      <c r="J338" s="60">
        <f t="shared" si="17"/>
        <v>0</v>
      </c>
      <c r="K338" s="60">
        <f t="shared" si="16"/>
        <v>0</v>
      </c>
      <c r="L338" s="60">
        <f t="shared" si="8"/>
        <v>0</v>
      </c>
      <c r="M338" s="61">
        <v>0.2</v>
      </c>
      <c r="P338" s="2"/>
    </row>
    <row r="339" spans="1:16" ht="34.5" customHeight="1">
      <c r="A339" s="56">
        <v>334</v>
      </c>
      <c r="B339" s="62" t="s">
        <v>346</v>
      </c>
      <c r="C339" s="67"/>
      <c r="D339" s="169"/>
      <c r="E339" s="38"/>
      <c r="F339" s="38"/>
      <c r="G339" s="126" t="s">
        <v>17</v>
      </c>
      <c r="H339" s="66">
        <v>200</v>
      </c>
      <c r="I339" s="30"/>
      <c r="J339" s="60">
        <f t="shared" si="17"/>
        <v>0</v>
      </c>
      <c r="K339" s="60">
        <f t="shared" si="16"/>
        <v>0</v>
      </c>
      <c r="L339" s="60">
        <f t="shared" si="8"/>
        <v>0</v>
      </c>
      <c r="M339" s="61">
        <v>0.2</v>
      </c>
      <c r="P339" s="2"/>
    </row>
    <row r="340" spans="1:16" ht="34.5" customHeight="1">
      <c r="A340" s="56">
        <v>335</v>
      </c>
      <c r="B340" s="57" t="s">
        <v>347</v>
      </c>
      <c r="C340" s="58"/>
      <c r="D340" s="58"/>
      <c r="E340" s="38"/>
      <c r="F340" s="38"/>
      <c r="G340" s="59" t="s">
        <v>4</v>
      </c>
      <c r="H340" s="151">
        <v>5</v>
      </c>
      <c r="I340" s="30"/>
      <c r="J340" s="60">
        <f t="shared" si="17"/>
        <v>0</v>
      </c>
      <c r="K340" s="60">
        <f t="shared" si="16"/>
        <v>0</v>
      </c>
      <c r="L340" s="60">
        <f t="shared" si="8"/>
        <v>0</v>
      </c>
      <c r="M340" s="61">
        <v>0.2</v>
      </c>
      <c r="P340" s="2"/>
    </row>
    <row r="341" spans="1:16" ht="34.5" customHeight="1">
      <c r="A341" s="56">
        <v>336</v>
      </c>
      <c r="B341" s="57" t="s">
        <v>348</v>
      </c>
      <c r="C341" s="67"/>
      <c r="D341" s="58"/>
      <c r="E341" s="38"/>
      <c r="F341" s="38"/>
      <c r="G341" s="126" t="s">
        <v>4</v>
      </c>
      <c r="H341" s="59">
        <v>1</v>
      </c>
      <c r="I341" s="30"/>
      <c r="J341" s="60">
        <f t="shared" si="17"/>
        <v>0</v>
      </c>
      <c r="K341" s="60">
        <f t="shared" si="16"/>
        <v>0</v>
      </c>
      <c r="L341" s="60">
        <f t="shared" si="8"/>
        <v>0</v>
      </c>
      <c r="M341" s="61">
        <v>0.2</v>
      </c>
      <c r="P341" s="2"/>
    </row>
    <row r="342" spans="1:16" ht="34.5" customHeight="1">
      <c r="A342" s="56">
        <v>337</v>
      </c>
      <c r="B342" s="57" t="s">
        <v>349</v>
      </c>
      <c r="C342" s="67"/>
      <c r="D342" s="58"/>
      <c r="E342" s="38"/>
      <c r="F342" s="38"/>
      <c r="G342" s="126" t="s">
        <v>17</v>
      </c>
      <c r="H342" s="59">
        <v>1500</v>
      </c>
      <c r="I342" s="30"/>
      <c r="J342" s="60">
        <f t="shared" si="17"/>
        <v>0</v>
      </c>
      <c r="K342" s="60">
        <f t="shared" si="16"/>
        <v>0</v>
      </c>
      <c r="L342" s="60">
        <f t="shared" si="8"/>
        <v>0</v>
      </c>
      <c r="M342" s="61">
        <v>0.2</v>
      </c>
      <c r="P342" s="2"/>
    </row>
    <row r="343" spans="1:16" ht="34.5" customHeight="1">
      <c r="A343" s="56">
        <v>338</v>
      </c>
      <c r="B343" s="147" t="s">
        <v>350</v>
      </c>
      <c r="C343" s="67"/>
      <c r="D343" s="170" t="s">
        <v>714</v>
      </c>
      <c r="E343" s="38"/>
      <c r="F343" s="38"/>
      <c r="G343" s="126" t="s">
        <v>17</v>
      </c>
      <c r="H343" s="126">
        <v>250</v>
      </c>
      <c r="I343" s="30"/>
      <c r="J343" s="60">
        <f t="shared" si="17"/>
        <v>0</v>
      </c>
      <c r="K343" s="60">
        <f t="shared" si="16"/>
        <v>0</v>
      </c>
      <c r="L343" s="60">
        <f t="shared" si="8"/>
        <v>0</v>
      </c>
      <c r="M343" s="61">
        <v>0.2</v>
      </c>
      <c r="P343" s="2"/>
    </row>
    <row r="344" spans="1:16" ht="34.5" customHeight="1">
      <c r="A344" s="56">
        <v>339</v>
      </c>
      <c r="B344" s="57" t="s">
        <v>351</v>
      </c>
      <c r="C344" s="58"/>
      <c r="D344" s="58" t="s">
        <v>714</v>
      </c>
      <c r="E344" s="38"/>
      <c r="F344" s="38"/>
      <c r="G344" s="59" t="s">
        <v>4</v>
      </c>
      <c r="H344" s="59">
        <v>1</v>
      </c>
      <c r="I344" s="30"/>
      <c r="J344" s="60">
        <f t="shared" si="17"/>
        <v>0</v>
      </c>
      <c r="K344" s="60">
        <f t="shared" si="16"/>
        <v>0</v>
      </c>
      <c r="L344" s="60">
        <f t="shared" si="8"/>
        <v>0</v>
      </c>
      <c r="M344" s="61">
        <v>0.2</v>
      </c>
      <c r="P344" s="2"/>
    </row>
    <row r="345" spans="1:16" ht="34.5" customHeight="1">
      <c r="A345" s="56">
        <v>340</v>
      </c>
      <c r="B345" s="57" t="s">
        <v>352</v>
      </c>
      <c r="C345" s="58"/>
      <c r="D345" s="58"/>
      <c r="E345" s="38"/>
      <c r="F345" s="38"/>
      <c r="G345" s="59" t="s">
        <v>17</v>
      </c>
      <c r="H345" s="59">
        <v>100</v>
      </c>
      <c r="I345" s="30"/>
      <c r="J345" s="60">
        <f t="shared" si="17"/>
        <v>0</v>
      </c>
      <c r="K345" s="60">
        <f t="shared" si="16"/>
        <v>0</v>
      </c>
      <c r="L345" s="60">
        <f t="shared" si="8"/>
        <v>0</v>
      </c>
      <c r="M345" s="61">
        <v>0.2</v>
      </c>
      <c r="P345" s="2"/>
    </row>
    <row r="346" spans="1:16" ht="34.5" customHeight="1">
      <c r="A346" s="56">
        <v>341</v>
      </c>
      <c r="B346" s="57" t="s">
        <v>353</v>
      </c>
      <c r="C346" s="58"/>
      <c r="D346" s="76" t="s">
        <v>714</v>
      </c>
      <c r="E346" s="38"/>
      <c r="F346" s="38"/>
      <c r="G346" s="59" t="s">
        <v>17</v>
      </c>
      <c r="H346" s="59">
        <v>3000</v>
      </c>
      <c r="I346" s="30"/>
      <c r="J346" s="60">
        <f t="shared" si="17"/>
        <v>0</v>
      </c>
      <c r="K346" s="60">
        <f t="shared" si="16"/>
        <v>0</v>
      </c>
      <c r="L346" s="60">
        <f t="shared" si="8"/>
        <v>0</v>
      </c>
      <c r="M346" s="61">
        <v>0.2</v>
      </c>
      <c r="P346" s="2"/>
    </row>
    <row r="347" spans="1:16" ht="34.5" customHeight="1">
      <c r="A347" s="56">
        <v>342</v>
      </c>
      <c r="B347" s="144" t="s">
        <v>354</v>
      </c>
      <c r="C347" s="58"/>
      <c r="D347" s="145" t="s">
        <v>715</v>
      </c>
      <c r="E347" s="38"/>
      <c r="F347" s="38"/>
      <c r="G347" s="146" t="s">
        <v>748</v>
      </c>
      <c r="H347" s="146">
        <v>1</v>
      </c>
      <c r="I347" s="30"/>
      <c r="J347" s="60">
        <f t="shared" si="17"/>
        <v>0</v>
      </c>
      <c r="K347" s="60">
        <f t="shared" si="16"/>
        <v>0</v>
      </c>
      <c r="L347" s="60">
        <f t="shared" si="8"/>
        <v>0</v>
      </c>
      <c r="M347" s="61">
        <v>0.2</v>
      </c>
      <c r="P347" s="2"/>
    </row>
    <row r="348" spans="1:16" ht="34.5" customHeight="1">
      <c r="A348" s="56">
        <v>343</v>
      </c>
      <c r="B348" s="144" t="s">
        <v>355</v>
      </c>
      <c r="C348" s="58"/>
      <c r="D348" s="145" t="s">
        <v>715</v>
      </c>
      <c r="E348" s="38"/>
      <c r="F348" s="38"/>
      <c r="G348" s="146" t="s">
        <v>803</v>
      </c>
      <c r="H348" s="146">
        <v>1</v>
      </c>
      <c r="I348" s="30"/>
      <c r="J348" s="60">
        <f t="shared" si="17"/>
        <v>0</v>
      </c>
      <c r="K348" s="60">
        <f t="shared" si="16"/>
        <v>0</v>
      </c>
      <c r="L348" s="60">
        <f aca="true" t="shared" si="18" ref="L348:L405">SUM(J348,K348)</f>
        <v>0</v>
      </c>
      <c r="M348" s="61">
        <v>0.2</v>
      </c>
      <c r="P348" s="2"/>
    </row>
    <row r="349" spans="1:16" ht="34.5" customHeight="1">
      <c r="A349" s="56">
        <v>344</v>
      </c>
      <c r="B349" s="144" t="s">
        <v>356</v>
      </c>
      <c r="C349" s="58"/>
      <c r="D349" s="145" t="s">
        <v>715</v>
      </c>
      <c r="E349" s="38"/>
      <c r="F349" s="38"/>
      <c r="G349" s="146" t="s">
        <v>803</v>
      </c>
      <c r="H349" s="146">
        <v>1</v>
      </c>
      <c r="I349" s="30"/>
      <c r="J349" s="60">
        <f t="shared" si="17"/>
        <v>0</v>
      </c>
      <c r="K349" s="60">
        <f t="shared" si="16"/>
        <v>0</v>
      </c>
      <c r="L349" s="60">
        <f t="shared" si="18"/>
        <v>0</v>
      </c>
      <c r="M349" s="61">
        <v>0.2</v>
      </c>
      <c r="P349" s="2"/>
    </row>
    <row r="350" spans="1:16" ht="34.5" customHeight="1">
      <c r="A350" s="56">
        <v>345</v>
      </c>
      <c r="B350" s="171" t="s">
        <v>357</v>
      </c>
      <c r="C350" s="67"/>
      <c r="D350" s="172"/>
      <c r="E350" s="38"/>
      <c r="F350" s="38"/>
      <c r="G350" s="126" t="s">
        <v>17</v>
      </c>
      <c r="H350" s="173">
        <v>1000</v>
      </c>
      <c r="I350" s="30"/>
      <c r="J350" s="60">
        <f t="shared" si="17"/>
        <v>0</v>
      </c>
      <c r="K350" s="60">
        <f t="shared" si="16"/>
        <v>0</v>
      </c>
      <c r="L350" s="60">
        <f t="shared" si="18"/>
        <v>0</v>
      </c>
      <c r="M350" s="61">
        <v>0.2</v>
      </c>
      <c r="P350" s="2"/>
    </row>
    <row r="351" spans="1:16" ht="34.5" customHeight="1">
      <c r="A351" s="56">
        <v>346</v>
      </c>
      <c r="B351" s="57" t="s">
        <v>358</v>
      </c>
      <c r="C351" s="58"/>
      <c r="D351" s="58"/>
      <c r="E351" s="38"/>
      <c r="F351" s="38"/>
      <c r="G351" s="59" t="s">
        <v>804</v>
      </c>
      <c r="H351" s="59">
        <v>8</v>
      </c>
      <c r="I351" s="30"/>
      <c r="J351" s="60">
        <f t="shared" si="17"/>
        <v>0</v>
      </c>
      <c r="K351" s="60">
        <f t="shared" si="16"/>
        <v>0</v>
      </c>
      <c r="L351" s="60">
        <f t="shared" si="18"/>
        <v>0</v>
      </c>
      <c r="M351" s="61">
        <v>0.2</v>
      </c>
      <c r="P351" s="2"/>
    </row>
    <row r="352" spans="1:16" ht="34.5" customHeight="1">
      <c r="A352" s="56">
        <v>347</v>
      </c>
      <c r="B352" s="57" t="s">
        <v>172</v>
      </c>
      <c r="C352" s="89"/>
      <c r="D352" s="89" t="s">
        <v>714</v>
      </c>
      <c r="E352" s="38"/>
      <c r="F352" s="38"/>
      <c r="G352" s="90" t="s">
        <v>757</v>
      </c>
      <c r="H352" s="90">
        <v>27</v>
      </c>
      <c r="I352" s="30"/>
      <c r="J352" s="60">
        <f t="shared" si="17"/>
        <v>0</v>
      </c>
      <c r="K352" s="60">
        <f t="shared" si="16"/>
        <v>0</v>
      </c>
      <c r="L352" s="60">
        <f t="shared" si="18"/>
        <v>0</v>
      </c>
      <c r="M352" s="61">
        <v>0.2</v>
      </c>
      <c r="P352" s="2"/>
    </row>
    <row r="353" spans="1:16" ht="34.5" customHeight="1">
      <c r="A353" s="56">
        <v>348</v>
      </c>
      <c r="B353" s="128" t="s">
        <v>359</v>
      </c>
      <c r="C353" s="89"/>
      <c r="D353" s="129" t="s">
        <v>687</v>
      </c>
      <c r="E353" s="38"/>
      <c r="F353" s="38"/>
      <c r="G353" s="130" t="s">
        <v>757</v>
      </c>
      <c r="H353" s="131">
        <v>10</v>
      </c>
      <c r="I353" s="30"/>
      <c r="J353" s="60">
        <f t="shared" si="17"/>
        <v>0</v>
      </c>
      <c r="K353" s="60">
        <f t="shared" si="16"/>
        <v>0</v>
      </c>
      <c r="L353" s="60">
        <f t="shared" si="18"/>
        <v>0</v>
      </c>
      <c r="M353" s="61">
        <v>0.2</v>
      </c>
      <c r="P353" s="2"/>
    </row>
    <row r="354" spans="1:16" ht="34.5" customHeight="1">
      <c r="A354" s="56">
        <v>349</v>
      </c>
      <c r="B354" s="57" t="s">
        <v>360</v>
      </c>
      <c r="C354" s="58"/>
      <c r="D354" s="153" t="s">
        <v>687</v>
      </c>
      <c r="E354" s="38"/>
      <c r="F354" s="38"/>
      <c r="G354" s="59" t="s">
        <v>757</v>
      </c>
      <c r="H354" s="59">
        <v>2</v>
      </c>
      <c r="I354" s="30"/>
      <c r="J354" s="60">
        <f t="shared" si="17"/>
        <v>0</v>
      </c>
      <c r="K354" s="60">
        <f t="shared" si="16"/>
        <v>0</v>
      </c>
      <c r="L354" s="60">
        <f t="shared" si="18"/>
        <v>0</v>
      </c>
      <c r="M354" s="61">
        <v>0.2</v>
      </c>
      <c r="P354" s="2"/>
    </row>
    <row r="355" spans="1:16" ht="34.5" customHeight="1">
      <c r="A355" s="56">
        <v>350</v>
      </c>
      <c r="B355" s="57" t="s">
        <v>361</v>
      </c>
      <c r="C355" s="67"/>
      <c r="D355" s="67"/>
      <c r="E355" s="38"/>
      <c r="F355" s="38"/>
      <c r="G355" s="126" t="s">
        <v>17</v>
      </c>
      <c r="H355" s="93">
        <v>200</v>
      </c>
      <c r="I355" s="30"/>
      <c r="J355" s="60">
        <f t="shared" si="17"/>
        <v>0</v>
      </c>
      <c r="K355" s="60">
        <f t="shared" si="16"/>
        <v>0</v>
      </c>
      <c r="L355" s="60">
        <f t="shared" si="18"/>
        <v>0</v>
      </c>
      <c r="M355" s="61">
        <v>0.2</v>
      </c>
      <c r="P355" s="2"/>
    </row>
    <row r="356" spans="1:16" ht="34.5" customHeight="1">
      <c r="A356" s="56">
        <v>351</v>
      </c>
      <c r="B356" s="69" t="s">
        <v>362</v>
      </c>
      <c r="C356" s="107"/>
      <c r="D356" s="70" t="s">
        <v>700</v>
      </c>
      <c r="E356" s="38"/>
      <c r="F356" s="38"/>
      <c r="G356" s="71" t="s">
        <v>19</v>
      </c>
      <c r="H356" s="71">
        <v>5</v>
      </c>
      <c r="I356" s="30"/>
      <c r="J356" s="60">
        <f t="shared" si="17"/>
        <v>0</v>
      </c>
      <c r="K356" s="60">
        <f t="shared" si="16"/>
        <v>0</v>
      </c>
      <c r="L356" s="60">
        <f t="shared" si="18"/>
        <v>0</v>
      </c>
      <c r="M356" s="61">
        <v>0.2</v>
      </c>
      <c r="P356" s="2"/>
    </row>
    <row r="357" spans="1:16" ht="34.5" customHeight="1">
      <c r="A357" s="56">
        <v>352</v>
      </c>
      <c r="B357" s="57" t="s">
        <v>363</v>
      </c>
      <c r="C357" s="58"/>
      <c r="D357" s="58" t="s">
        <v>714</v>
      </c>
      <c r="E357" s="38"/>
      <c r="F357" s="38"/>
      <c r="G357" s="59" t="s">
        <v>757</v>
      </c>
      <c r="H357" s="59">
        <v>1</v>
      </c>
      <c r="I357" s="30"/>
      <c r="J357" s="60">
        <f t="shared" si="17"/>
        <v>0</v>
      </c>
      <c r="K357" s="60">
        <f t="shared" si="16"/>
        <v>0</v>
      </c>
      <c r="L357" s="60">
        <f t="shared" si="18"/>
        <v>0</v>
      </c>
      <c r="M357" s="61">
        <v>0.2</v>
      </c>
      <c r="P357" s="2"/>
    </row>
    <row r="358" spans="1:16" ht="34.5" customHeight="1">
      <c r="A358" s="56">
        <v>353</v>
      </c>
      <c r="B358" s="57" t="s">
        <v>364</v>
      </c>
      <c r="C358" s="58"/>
      <c r="D358" s="58" t="s">
        <v>714</v>
      </c>
      <c r="E358" s="38"/>
      <c r="F358" s="38"/>
      <c r="G358" s="59" t="s">
        <v>4</v>
      </c>
      <c r="H358" s="59">
        <v>1</v>
      </c>
      <c r="I358" s="30"/>
      <c r="J358" s="60">
        <f t="shared" si="17"/>
        <v>0</v>
      </c>
      <c r="K358" s="60">
        <f t="shared" si="16"/>
        <v>0</v>
      </c>
      <c r="L358" s="60">
        <f t="shared" si="18"/>
        <v>0</v>
      </c>
      <c r="M358" s="61">
        <v>0.2</v>
      </c>
      <c r="P358" s="2"/>
    </row>
    <row r="359" spans="1:16" ht="34.5" customHeight="1">
      <c r="A359" s="56">
        <v>354</v>
      </c>
      <c r="B359" s="57" t="s">
        <v>365</v>
      </c>
      <c r="C359" s="58"/>
      <c r="D359" s="58" t="s">
        <v>714</v>
      </c>
      <c r="E359" s="38"/>
      <c r="F359" s="38"/>
      <c r="G359" s="59" t="s">
        <v>4</v>
      </c>
      <c r="H359" s="59">
        <v>4</v>
      </c>
      <c r="I359" s="30"/>
      <c r="J359" s="60">
        <f t="shared" si="17"/>
        <v>0</v>
      </c>
      <c r="K359" s="60">
        <f t="shared" si="16"/>
        <v>0</v>
      </c>
      <c r="L359" s="60">
        <f t="shared" si="18"/>
        <v>0</v>
      </c>
      <c r="M359" s="61">
        <v>0.2</v>
      </c>
      <c r="P359" s="2"/>
    </row>
    <row r="360" spans="1:16" ht="34.5" customHeight="1">
      <c r="A360" s="56">
        <v>355</v>
      </c>
      <c r="B360" s="99" t="s">
        <v>366</v>
      </c>
      <c r="C360" s="67"/>
      <c r="D360" s="100"/>
      <c r="E360" s="38"/>
      <c r="F360" s="38"/>
      <c r="G360" s="101" t="s">
        <v>805</v>
      </c>
      <c r="H360" s="101">
        <v>500</v>
      </c>
      <c r="I360" s="30"/>
      <c r="J360" s="60">
        <f t="shared" si="17"/>
        <v>0</v>
      </c>
      <c r="K360" s="60">
        <f t="shared" si="16"/>
        <v>0</v>
      </c>
      <c r="L360" s="60">
        <f t="shared" si="18"/>
        <v>0</v>
      </c>
      <c r="M360" s="61">
        <v>0.2</v>
      </c>
      <c r="P360" s="2"/>
    </row>
    <row r="361" spans="1:16" ht="34.5" customHeight="1">
      <c r="A361" s="56">
        <v>356</v>
      </c>
      <c r="B361" s="57" t="s">
        <v>160</v>
      </c>
      <c r="C361" s="58"/>
      <c r="D361" s="58"/>
      <c r="E361" s="38"/>
      <c r="F361" s="38"/>
      <c r="G361" s="59" t="s">
        <v>806</v>
      </c>
      <c r="H361" s="59">
        <v>1</v>
      </c>
      <c r="I361" s="30"/>
      <c r="J361" s="60">
        <f t="shared" si="17"/>
        <v>0</v>
      </c>
      <c r="K361" s="60">
        <f t="shared" si="16"/>
        <v>0</v>
      </c>
      <c r="L361" s="60">
        <f t="shared" si="18"/>
        <v>0</v>
      </c>
      <c r="M361" s="61">
        <v>0.2</v>
      </c>
      <c r="P361" s="2"/>
    </row>
    <row r="362" spans="1:16" ht="34.5" customHeight="1">
      <c r="A362" s="56">
        <v>357</v>
      </c>
      <c r="B362" s="57" t="s">
        <v>367</v>
      </c>
      <c r="C362" s="58"/>
      <c r="D362" s="58"/>
      <c r="E362" s="38"/>
      <c r="F362" s="38"/>
      <c r="G362" s="59" t="s">
        <v>4</v>
      </c>
      <c r="H362" s="151">
        <v>1</v>
      </c>
      <c r="I362" s="30"/>
      <c r="J362" s="60">
        <f t="shared" si="17"/>
        <v>0</v>
      </c>
      <c r="K362" s="60">
        <f t="shared" si="16"/>
        <v>0</v>
      </c>
      <c r="L362" s="60">
        <f t="shared" si="18"/>
        <v>0</v>
      </c>
      <c r="M362" s="61">
        <v>0.2</v>
      </c>
      <c r="P362" s="2"/>
    </row>
    <row r="363" spans="1:16" ht="34.5" customHeight="1">
      <c r="A363" s="56">
        <v>358</v>
      </c>
      <c r="B363" s="57" t="s">
        <v>368</v>
      </c>
      <c r="C363" s="58"/>
      <c r="D363" s="58" t="s">
        <v>714</v>
      </c>
      <c r="E363" s="38"/>
      <c r="F363" s="38"/>
      <c r="G363" s="59" t="s">
        <v>4</v>
      </c>
      <c r="H363" s="59">
        <v>23</v>
      </c>
      <c r="I363" s="30"/>
      <c r="J363" s="60">
        <f t="shared" si="17"/>
        <v>0</v>
      </c>
      <c r="K363" s="60">
        <f t="shared" si="16"/>
        <v>0</v>
      </c>
      <c r="L363" s="60">
        <f t="shared" si="18"/>
        <v>0</v>
      </c>
      <c r="M363" s="61">
        <v>0.2</v>
      </c>
      <c r="P363" s="2"/>
    </row>
    <row r="364" spans="1:16" ht="34.5" customHeight="1">
      <c r="A364" s="56">
        <v>359</v>
      </c>
      <c r="B364" s="57" t="s">
        <v>369</v>
      </c>
      <c r="C364" s="133"/>
      <c r="D364" s="89"/>
      <c r="E364" s="38"/>
      <c r="F364" s="38"/>
      <c r="G364" s="97" t="s">
        <v>4</v>
      </c>
      <c r="H364" s="98">
        <v>9</v>
      </c>
      <c r="I364" s="30"/>
      <c r="J364" s="60">
        <f t="shared" si="17"/>
        <v>0</v>
      </c>
      <c r="K364" s="60">
        <f t="shared" si="16"/>
        <v>0</v>
      </c>
      <c r="L364" s="60">
        <f t="shared" si="18"/>
        <v>0</v>
      </c>
      <c r="M364" s="61">
        <v>0.2</v>
      </c>
      <c r="P364" s="2"/>
    </row>
    <row r="365" spans="1:16" ht="34.5" customHeight="1">
      <c r="A365" s="56">
        <v>360</v>
      </c>
      <c r="B365" s="57" t="s">
        <v>370</v>
      </c>
      <c r="C365" s="67"/>
      <c r="D365" s="58"/>
      <c r="E365" s="38"/>
      <c r="F365" s="38"/>
      <c r="G365" s="126" t="s">
        <v>4</v>
      </c>
      <c r="H365" s="59">
        <v>2</v>
      </c>
      <c r="I365" s="30"/>
      <c r="J365" s="60">
        <f t="shared" si="17"/>
        <v>0</v>
      </c>
      <c r="K365" s="60">
        <f t="shared" si="16"/>
        <v>0</v>
      </c>
      <c r="L365" s="60">
        <f t="shared" si="18"/>
        <v>0</v>
      </c>
      <c r="M365" s="61">
        <v>0.2</v>
      </c>
      <c r="P365" s="2"/>
    </row>
    <row r="366" spans="1:16" ht="34.5" customHeight="1">
      <c r="A366" s="56">
        <v>361</v>
      </c>
      <c r="B366" s="147" t="s">
        <v>371</v>
      </c>
      <c r="C366" s="67"/>
      <c r="D366" s="78"/>
      <c r="E366" s="38"/>
      <c r="F366" s="38"/>
      <c r="G366" s="126" t="s">
        <v>4</v>
      </c>
      <c r="H366" s="168">
        <v>5</v>
      </c>
      <c r="I366" s="30"/>
      <c r="J366" s="60">
        <f t="shared" si="17"/>
        <v>0</v>
      </c>
      <c r="K366" s="60">
        <f t="shared" si="16"/>
        <v>0</v>
      </c>
      <c r="L366" s="60">
        <f t="shared" si="18"/>
        <v>0</v>
      </c>
      <c r="M366" s="61">
        <v>0.2</v>
      </c>
      <c r="P366" s="2"/>
    </row>
    <row r="367" spans="1:16" ht="34.5" customHeight="1">
      <c r="A367" s="56">
        <v>362</v>
      </c>
      <c r="B367" s="147" t="s">
        <v>372</v>
      </c>
      <c r="C367" s="133"/>
      <c r="D367" s="174" t="s">
        <v>714</v>
      </c>
      <c r="E367" s="38"/>
      <c r="F367" s="38"/>
      <c r="G367" s="97" t="s">
        <v>4</v>
      </c>
      <c r="H367" s="98">
        <v>2.5</v>
      </c>
      <c r="I367" s="30"/>
      <c r="J367" s="60">
        <f t="shared" si="17"/>
        <v>0</v>
      </c>
      <c r="K367" s="60">
        <f t="shared" si="16"/>
        <v>0</v>
      </c>
      <c r="L367" s="60">
        <f t="shared" si="18"/>
        <v>0</v>
      </c>
      <c r="M367" s="61">
        <v>0.2</v>
      </c>
      <c r="P367" s="2"/>
    </row>
    <row r="368" spans="1:16" ht="34.5" customHeight="1">
      <c r="A368" s="56">
        <v>363</v>
      </c>
      <c r="B368" s="57" t="s">
        <v>373</v>
      </c>
      <c r="C368" s="67"/>
      <c r="D368" s="175" t="s">
        <v>720</v>
      </c>
      <c r="E368" s="38"/>
      <c r="F368" s="38"/>
      <c r="G368" s="126" t="s">
        <v>807</v>
      </c>
      <c r="H368" s="93">
        <v>5</v>
      </c>
      <c r="I368" s="30"/>
      <c r="J368" s="60">
        <f t="shared" si="17"/>
        <v>0</v>
      </c>
      <c r="K368" s="60">
        <f t="shared" si="16"/>
        <v>0</v>
      </c>
      <c r="L368" s="60">
        <f t="shared" si="18"/>
        <v>0</v>
      </c>
      <c r="M368" s="61">
        <v>0.2</v>
      </c>
      <c r="P368" s="2"/>
    </row>
    <row r="369" spans="1:16" ht="34.5" customHeight="1">
      <c r="A369" s="56">
        <v>364</v>
      </c>
      <c r="B369" s="128" t="s">
        <v>374</v>
      </c>
      <c r="C369" s="58"/>
      <c r="D369" s="153" t="s">
        <v>687</v>
      </c>
      <c r="E369" s="38"/>
      <c r="F369" s="38"/>
      <c r="G369" s="154" t="s">
        <v>757</v>
      </c>
      <c r="H369" s="155">
        <v>5</v>
      </c>
      <c r="I369" s="30"/>
      <c r="J369" s="60">
        <f t="shared" si="17"/>
        <v>0</v>
      </c>
      <c r="K369" s="60">
        <f t="shared" si="16"/>
        <v>0</v>
      </c>
      <c r="L369" s="60">
        <f t="shared" si="18"/>
        <v>0</v>
      </c>
      <c r="M369" s="61">
        <v>0.2</v>
      </c>
      <c r="P369" s="2"/>
    </row>
    <row r="370" spans="1:16" ht="34.5" customHeight="1">
      <c r="A370" s="56">
        <v>365</v>
      </c>
      <c r="B370" s="57" t="s">
        <v>375</v>
      </c>
      <c r="C370" s="58"/>
      <c r="D370" s="58" t="s">
        <v>714</v>
      </c>
      <c r="E370" s="38"/>
      <c r="F370" s="38"/>
      <c r="G370" s="59" t="s">
        <v>17</v>
      </c>
      <c r="H370" s="59">
        <v>250</v>
      </c>
      <c r="I370" s="30"/>
      <c r="J370" s="60">
        <f t="shared" si="17"/>
        <v>0</v>
      </c>
      <c r="K370" s="60">
        <f t="shared" si="16"/>
        <v>0</v>
      </c>
      <c r="L370" s="60">
        <f t="shared" si="18"/>
        <v>0</v>
      </c>
      <c r="M370" s="61">
        <v>0.2</v>
      </c>
      <c r="P370" s="2"/>
    </row>
    <row r="371" spans="1:16" ht="34.5" customHeight="1">
      <c r="A371" s="56">
        <v>366</v>
      </c>
      <c r="B371" s="57" t="s">
        <v>376</v>
      </c>
      <c r="C371" s="58"/>
      <c r="D371" s="58" t="s">
        <v>721</v>
      </c>
      <c r="E371" s="38"/>
      <c r="F371" s="38"/>
      <c r="G371" s="59" t="s">
        <v>11</v>
      </c>
      <c r="H371" s="59">
        <v>2</v>
      </c>
      <c r="I371" s="30"/>
      <c r="J371" s="60">
        <f t="shared" si="17"/>
        <v>0</v>
      </c>
      <c r="K371" s="60">
        <f t="shared" si="16"/>
        <v>0</v>
      </c>
      <c r="L371" s="60">
        <f t="shared" si="18"/>
        <v>0</v>
      </c>
      <c r="M371" s="61">
        <v>0.2</v>
      </c>
      <c r="P371" s="2"/>
    </row>
    <row r="372" spans="1:16" ht="34.5" customHeight="1">
      <c r="A372" s="56">
        <v>367</v>
      </c>
      <c r="B372" s="128" t="s">
        <v>377</v>
      </c>
      <c r="C372" s="58"/>
      <c r="D372" s="153" t="s">
        <v>687</v>
      </c>
      <c r="E372" s="38"/>
      <c r="F372" s="38"/>
      <c r="G372" s="154" t="s">
        <v>757</v>
      </c>
      <c r="H372" s="155">
        <v>30</v>
      </c>
      <c r="I372" s="30"/>
      <c r="J372" s="60">
        <f t="shared" si="17"/>
        <v>0</v>
      </c>
      <c r="K372" s="60">
        <f t="shared" si="16"/>
        <v>0</v>
      </c>
      <c r="L372" s="60">
        <f t="shared" si="18"/>
        <v>0</v>
      </c>
      <c r="M372" s="61">
        <v>0.2</v>
      </c>
      <c r="P372" s="2"/>
    </row>
    <row r="373" spans="1:16" ht="34.5" customHeight="1">
      <c r="A373" s="56">
        <v>368</v>
      </c>
      <c r="B373" s="128" t="s">
        <v>378</v>
      </c>
      <c r="C373" s="58"/>
      <c r="D373" s="153" t="s">
        <v>687</v>
      </c>
      <c r="E373" s="38"/>
      <c r="F373" s="38"/>
      <c r="G373" s="154" t="s">
        <v>757</v>
      </c>
      <c r="H373" s="155">
        <v>1</v>
      </c>
      <c r="I373" s="30"/>
      <c r="J373" s="60">
        <f t="shared" si="17"/>
        <v>0</v>
      </c>
      <c r="K373" s="60">
        <f t="shared" si="16"/>
        <v>0</v>
      </c>
      <c r="L373" s="60">
        <f t="shared" si="18"/>
        <v>0</v>
      </c>
      <c r="M373" s="61">
        <v>0.2</v>
      </c>
      <c r="P373" s="2"/>
    </row>
    <row r="374" spans="1:16" ht="34.5" customHeight="1">
      <c r="A374" s="56">
        <v>369</v>
      </c>
      <c r="B374" s="144" t="s">
        <v>379</v>
      </c>
      <c r="C374" s="58"/>
      <c r="D374" s="145" t="s">
        <v>715</v>
      </c>
      <c r="E374" s="38"/>
      <c r="F374" s="38"/>
      <c r="G374" s="146" t="s">
        <v>808</v>
      </c>
      <c r="H374" s="146">
        <v>1</v>
      </c>
      <c r="I374" s="30"/>
      <c r="J374" s="60">
        <f t="shared" si="17"/>
        <v>0</v>
      </c>
      <c r="K374" s="60">
        <f t="shared" si="16"/>
        <v>0</v>
      </c>
      <c r="L374" s="60">
        <f t="shared" si="18"/>
        <v>0</v>
      </c>
      <c r="M374" s="61">
        <v>0.2</v>
      </c>
      <c r="P374" s="2"/>
    </row>
    <row r="375" spans="1:16" ht="34.5" customHeight="1">
      <c r="A375" s="56">
        <v>370</v>
      </c>
      <c r="B375" s="57" t="s">
        <v>380</v>
      </c>
      <c r="C375" s="58"/>
      <c r="D375" s="58"/>
      <c r="E375" s="38"/>
      <c r="F375" s="38"/>
      <c r="G375" s="59" t="s">
        <v>19</v>
      </c>
      <c r="H375" s="59">
        <v>1</v>
      </c>
      <c r="I375" s="30"/>
      <c r="J375" s="60">
        <f t="shared" si="17"/>
        <v>0</v>
      </c>
      <c r="K375" s="60">
        <f t="shared" si="16"/>
        <v>0</v>
      </c>
      <c r="L375" s="60">
        <f t="shared" si="18"/>
        <v>0</v>
      </c>
      <c r="M375" s="61">
        <v>0.2</v>
      </c>
      <c r="P375" s="2"/>
    </row>
    <row r="376" spans="1:16" ht="34.5" customHeight="1">
      <c r="A376" s="56">
        <v>371</v>
      </c>
      <c r="B376" s="57" t="s">
        <v>381</v>
      </c>
      <c r="C376" s="58"/>
      <c r="D376" s="58"/>
      <c r="E376" s="38"/>
      <c r="F376" s="38"/>
      <c r="G376" s="59" t="s">
        <v>757</v>
      </c>
      <c r="H376" s="59">
        <v>10</v>
      </c>
      <c r="I376" s="30"/>
      <c r="J376" s="60">
        <f t="shared" si="17"/>
        <v>0</v>
      </c>
      <c r="K376" s="60">
        <f t="shared" si="16"/>
        <v>0</v>
      </c>
      <c r="L376" s="60">
        <f t="shared" si="18"/>
        <v>0</v>
      </c>
      <c r="M376" s="61">
        <v>0.2</v>
      </c>
      <c r="P376" s="2"/>
    </row>
    <row r="377" spans="1:16" ht="34.5" customHeight="1">
      <c r="A377" s="56">
        <v>372</v>
      </c>
      <c r="B377" s="57" t="s">
        <v>382</v>
      </c>
      <c r="C377" s="67"/>
      <c r="D377" s="67"/>
      <c r="E377" s="38"/>
      <c r="F377" s="38"/>
      <c r="G377" s="126" t="s">
        <v>17</v>
      </c>
      <c r="H377" s="93">
        <v>200</v>
      </c>
      <c r="I377" s="30"/>
      <c r="J377" s="60">
        <f t="shared" si="17"/>
        <v>0</v>
      </c>
      <c r="K377" s="60">
        <f t="shared" si="16"/>
        <v>0</v>
      </c>
      <c r="L377" s="60">
        <f t="shared" si="18"/>
        <v>0</v>
      </c>
      <c r="M377" s="61">
        <v>0.2</v>
      </c>
      <c r="P377" s="2"/>
    </row>
    <row r="378" spans="1:16" ht="34.5" customHeight="1">
      <c r="A378" s="56">
        <v>373</v>
      </c>
      <c r="B378" s="57" t="s">
        <v>383</v>
      </c>
      <c r="C378" s="58"/>
      <c r="D378" s="58"/>
      <c r="E378" s="38"/>
      <c r="F378" s="38"/>
      <c r="G378" s="59" t="s">
        <v>809</v>
      </c>
      <c r="H378" s="59">
        <v>1</v>
      </c>
      <c r="I378" s="30"/>
      <c r="J378" s="60">
        <f t="shared" si="17"/>
        <v>0</v>
      </c>
      <c r="K378" s="60">
        <f t="shared" si="16"/>
        <v>0</v>
      </c>
      <c r="L378" s="60">
        <f t="shared" si="18"/>
        <v>0</v>
      </c>
      <c r="M378" s="61">
        <v>0.2</v>
      </c>
      <c r="P378" s="2"/>
    </row>
    <row r="379" spans="1:16" ht="34.5" customHeight="1">
      <c r="A379" s="56">
        <v>374</v>
      </c>
      <c r="B379" s="57" t="s">
        <v>384</v>
      </c>
      <c r="C379" s="58"/>
      <c r="D379" s="58"/>
      <c r="E379" s="38"/>
      <c r="F379" s="38"/>
      <c r="G379" s="59" t="s">
        <v>757</v>
      </c>
      <c r="H379" s="59">
        <v>35</v>
      </c>
      <c r="I379" s="30"/>
      <c r="J379" s="60">
        <f t="shared" si="17"/>
        <v>0</v>
      </c>
      <c r="K379" s="60">
        <f t="shared" si="16"/>
        <v>0</v>
      </c>
      <c r="L379" s="60">
        <f t="shared" si="18"/>
        <v>0</v>
      </c>
      <c r="M379" s="61">
        <v>0.2</v>
      </c>
      <c r="P379" s="2"/>
    </row>
    <row r="380" spans="1:16" ht="34.5" customHeight="1">
      <c r="A380" s="56">
        <v>375</v>
      </c>
      <c r="B380" s="57" t="s">
        <v>385</v>
      </c>
      <c r="C380" s="58"/>
      <c r="D380" s="58"/>
      <c r="E380" s="38"/>
      <c r="F380" s="38"/>
      <c r="G380" s="59" t="s">
        <v>17</v>
      </c>
      <c r="H380" s="59">
        <v>100</v>
      </c>
      <c r="I380" s="30"/>
      <c r="J380" s="60">
        <f t="shared" si="17"/>
        <v>0</v>
      </c>
      <c r="K380" s="60">
        <f t="shared" si="16"/>
        <v>0</v>
      </c>
      <c r="L380" s="60">
        <f t="shared" si="18"/>
        <v>0</v>
      </c>
      <c r="M380" s="61">
        <v>0.2</v>
      </c>
      <c r="P380" s="2"/>
    </row>
    <row r="381" spans="1:16" ht="34.5" customHeight="1">
      <c r="A381" s="56">
        <v>376</v>
      </c>
      <c r="B381" s="128" t="s">
        <v>386</v>
      </c>
      <c r="C381" s="58"/>
      <c r="D381" s="153" t="s">
        <v>687</v>
      </c>
      <c r="E381" s="38"/>
      <c r="F381" s="38"/>
      <c r="G381" s="154" t="s">
        <v>757</v>
      </c>
      <c r="H381" s="155">
        <v>35</v>
      </c>
      <c r="I381" s="30"/>
      <c r="J381" s="60">
        <f t="shared" si="17"/>
        <v>0</v>
      </c>
      <c r="K381" s="60">
        <f t="shared" si="16"/>
        <v>0</v>
      </c>
      <c r="L381" s="60">
        <f t="shared" si="18"/>
        <v>0</v>
      </c>
      <c r="M381" s="61">
        <v>0.2</v>
      </c>
      <c r="P381" s="2"/>
    </row>
    <row r="382" spans="1:16" ht="34.5" customHeight="1">
      <c r="A382" s="56">
        <v>377</v>
      </c>
      <c r="B382" s="57" t="s">
        <v>387</v>
      </c>
      <c r="C382" s="89"/>
      <c r="D382" s="89" t="s">
        <v>714</v>
      </c>
      <c r="E382" s="38"/>
      <c r="F382" s="38"/>
      <c r="G382" s="90" t="s">
        <v>757</v>
      </c>
      <c r="H382" s="90">
        <v>28</v>
      </c>
      <c r="I382" s="30"/>
      <c r="J382" s="60">
        <f t="shared" si="17"/>
        <v>0</v>
      </c>
      <c r="K382" s="60">
        <f t="shared" si="16"/>
        <v>0</v>
      </c>
      <c r="L382" s="60">
        <f t="shared" si="18"/>
        <v>0</v>
      </c>
      <c r="M382" s="61">
        <v>0.2</v>
      </c>
      <c r="P382" s="2"/>
    </row>
    <row r="383" spans="1:16" ht="34.5" customHeight="1">
      <c r="A383" s="56">
        <v>378</v>
      </c>
      <c r="B383" s="147" t="s">
        <v>388</v>
      </c>
      <c r="C383" s="67"/>
      <c r="D383" s="58"/>
      <c r="E383" s="38"/>
      <c r="F383" s="38"/>
      <c r="G383" s="126" t="s">
        <v>17</v>
      </c>
      <c r="H383" s="59">
        <v>500</v>
      </c>
      <c r="I383" s="30"/>
      <c r="J383" s="60">
        <f t="shared" si="17"/>
        <v>0</v>
      </c>
      <c r="K383" s="60">
        <f t="shared" si="16"/>
        <v>0</v>
      </c>
      <c r="L383" s="60">
        <f t="shared" si="18"/>
        <v>0</v>
      </c>
      <c r="M383" s="61">
        <v>0.2</v>
      </c>
      <c r="P383" s="2"/>
    </row>
    <row r="384" spans="1:16" ht="34.5" customHeight="1">
      <c r="A384" s="56">
        <v>379</v>
      </c>
      <c r="B384" s="176" t="s">
        <v>825</v>
      </c>
      <c r="C384" s="177"/>
      <c r="D384" s="178"/>
      <c r="E384" s="39"/>
      <c r="F384" s="39"/>
      <c r="G384" s="179" t="s">
        <v>19</v>
      </c>
      <c r="H384" s="179">
        <v>4</v>
      </c>
      <c r="I384" s="30"/>
      <c r="J384" s="60">
        <f t="shared" si="17"/>
        <v>0</v>
      </c>
      <c r="K384" s="60">
        <f t="shared" si="16"/>
        <v>0</v>
      </c>
      <c r="L384" s="60">
        <f t="shared" si="18"/>
        <v>0</v>
      </c>
      <c r="M384" s="61">
        <v>0.2</v>
      </c>
      <c r="P384" s="2"/>
    </row>
    <row r="385" spans="1:16" ht="34.5" customHeight="1">
      <c r="A385" s="56">
        <v>380</v>
      </c>
      <c r="B385" s="57" t="s">
        <v>389</v>
      </c>
      <c r="C385" s="58"/>
      <c r="D385" s="58" t="s">
        <v>722</v>
      </c>
      <c r="E385" s="38"/>
      <c r="F385" s="38"/>
      <c r="G385" s="59" t="s">
        <v>810</v>
      </c>
      <c r="H385" s="59">
        <v>1</v>
      </c>
      <c r="I385" s="30"/>
      <c r="J385" s="60">
        <f t="shared" si="17"/>
        <v>0</v>
      </c>
      <c r="K385" s="60">
        <f t="shared" si="16"/>
        <v>0</v>
      </c>
      <c r="L385" s="60">
        <f t="shared" si="18"/>
        <v>0</v>
      </c>
      <c r="M385" s="61">
        <v>0.2</v>
      </c>
      <c r="P385" s="2"/>
    </row>
    <row r="386" spans="1:16" ht="34.5" customHeight="1">
      <c r="A386" s="56">
        <v>381</v>
      </c>
      <c r="B386" s="57" t="s">
        <v>390</v>
      </c>
      <c r="C386" s="58" t="s">
        <v>651</v>
      </c>
      <c r="D386" s="58" t="s">
        <v>723</v>
      </c>
      <c r="E386" s="38"/>
      <c r="F386" s="38"/>
      <c r="G386" s="59" t="s">
        <v>742</v>
      </c>
      <c r="H386" s="59">
        <v>1</v>
      </c>
      <c r="I386" s="30"/>
      <c r="J386" s="60">
        <f t="shared" si="17"/>
        <v>0</v>
      </c>
      <c r="K386" s="60">
        <f t="shared" si="16"/>
        <v>0</v>
      </c>
      <c r="L386" s="60">
        <f t="shared" si="18"/>
        <v>0</v>
      </c>
      <c r="M386" s="61">
        <v>0.2</v>
      </c>
      <c r="P386" s="2"/>
    </row>
    <row r="387" spans="1:16" ht="34.5" customHeight="1">
      <c r="A387" s="56">
        <v>382</v>
      </c>
      <c r="B387" s="57" t="s">
        <v>391</v>
      </c>
      <c r="C387" s="58" t="s">
        <v>652</v>
      </c>
      <c r="D387" s="58" t="s">
        <v>723</v>
      </c>
      <c r="E387" s="38"/>
      <c r="F387" s="38"/>
      <c r="G387" s="59" t="s">
        <v>742</v>
      </c>
      <c r="H387" s="59">
        <v>1</v>
      </c>
      <c r="I387" s="30"/>
      <c r="J387" s="60">
        <f t="shared" si="17"/>
        <v>0</v>
      </c>
      <c r="K387" s="60">
        <f t="shared" si="16"/>
        <v>0</v>
      </c>
      <c r="L387" s="60">
        <f t="shared" si="18"/>
        <v>0</v>
      </c>
      <c r="M387" s="61">
        <v>0.2</v>
      </c>
      <c r="P387" s="2"/>
    </row>
    <row r="388" spans="1:16" ht="34.5" customHeight="1">
      <c r="A388" s="56">
        <v>383</v>
      </c>
      <c r="B388" s="57" t="s">
        <v>392</v>
      </c>
      <c r="C388" s="58" t="s">
        <v>653</v>
      </c>
      <c r="D388" s="58" t="s">
        <v>723</v>
      </c>
      <c r="E388" s="38"/>
      <c r="F388" s="38"/>
      <c r="G388" s="59" t="s">
        <v>742</v>
      </c>
      <c r="H388" s="59">
        <v>1</v>
      </c>
      <c r="I388" s="30"/>
      <c r="J388" s="60">
        <f t="shared" si="17"/>
        <v>0</v>
      </c>
      <c r="K388" s="60">
        <f t="shared" si="16"/>
        <v>0</v>
      </c>
      <c r="L388" s="60">
        <f t="shared" si="18"/>
        <v>0</v>
      </c>
      <c r="M388" s="61">
        <v>0.2</v>
      </c>
      <c r="P388" s="2"/>
    </row>
    <row r="389" spans="1:16" ht="34.5" customHeight="1">
      <c r="A389" s="56">
        <v>384</v>
      </c>
      <c r="B389" s="57" t="s">
        <v>393</v>
      </c>
      <c r="C389" s="58" t="s">
        <v>654</v>
      </c>
      <c r="D389" s="58" t="s">
        <v>723</v>
      </c>
      <c r="E389" s="38"/>
      <c r="F389" s="38"/>
      <c r="G389" s="59" t="s">
        <v>742</v>
      </c>
      <c r="H389" s="59">
        <v>1</v>
      </c>
      <c r="I389" s="30"/>
      <c r="J389" s="60">
        <f t="shared" si="17"/>
        <v>0</v>
      </c>
      <c r="K389" s="60">
        <f aca="true" t="shared" si="19" ref="K389:K405">J389*M389</f>
        <v>0</v>
      </c>
      <c r="L389" s="60">
        <f t="shared" si="18"/>
        <v>0</v>
      </c>
      <c r="M389" s="61">
        <v>0.2</v>
      </c>
      <c r="P389" s="2"/>
    </row>
    <row r="390" spans="1:16" ht="34.5" customHeight="1">
      <c r="A390" s="56">
        <v>385</v>
      </c>
      <c r="B390" s="57" t="s">
        <v>394</v>
      </c>
      <c r="C390" s="58" t="s">
        <v>655</v>
      </c>
      <c r="D390" s="58" t="s">
        <v>724</v>
      </c>
      <c r="E390" s="38"/>
      <c r="F390" s="38"/>
      <c r="G390" s="59" t="s">
        <v>4</v>
      </c>
      <c r="H390" s="59">
        <v>3</v>
      </c>
      <c r="I390" s="30"/>
      <c r="J390" s="60">
        <f t="shared" si="17"/>
        <v>0</v>
      </c>
      <c r="K390" s="60">
        <f t="shared" si="19"/>
        <v>0</v>
      </c>
      <c r="L390" s="60">
        <f t="shared" si="18"/>
        <v>0</v>
      </c>
      <c r="M390" s="61">
        <v>0.2</v>
      </c>
      <c r="P390" s="2"/>
    </row>
    <row r="391" spans="1:16" ht="34.5" customHeight="1">
      <c r="A391" s="56">
        <v>386</v>
      </c>
      <c r="B391" s="57" t="s">
        <v>395</v>
      </c>
      <c r="C391" s="58" t="s">
        <v>656</v>
      </c>
      <c r="D391" s="58" t="s">
        <v>724</v>
      </c>
      <c r="E391" s="38"/>
      <c r="F391" s="38"/>
      <c r="G391" s="59" t="s">
        <v>19</v>
      </c>
      <c r="H391" s="59">
        <v>1</v>
      </c>
      <c r="I391" s="30"/>
      <c r="J391" s="60">
        <f t="shared" si="17"/>
        <v>0</v>
      </c>
      <c r="K391" s="60">
        <f t="shared" si="19"/>
        <v>0</v>
      </c>
      <c r="L391" s="60">
        <f t="shared" si="18"/>
        <v>0</v>
      </c>
      <c r="M391" s="61">
        <v>0.2</v>
      </c>
      <c r="P391" s="2"/>
    </row>
    <row r="392" spans="1:16" ht="34.5" customHeight="1">
      <c r="A392" s="56">
        <v>387</v>
      </c>
      <c r="B392" s="57" t="s">
        <v>396</v>
      </c>
      <c r="C392" s="58" t="s">
        <v>657</v>
      </c>
      <c r="D392" s="58" t="s">
        <v>724</v>
      </c>
      <c r="E392" s="38"/>
      <c r="F392" s="38"/>
      <c r="G392" s="59" t="s">
        <v>4</v>
      </c>
      <c r="H392" s="59">
        <v>1</v>
      </c>
      <c r="I392" s="30"/>
      <c r="J392" s="60">
        <f t="shared" si="17"/>
        <v>0</v>
      </c>
      <c r="K392" s="60">
        <f t="shared" si="19"/>
        <v>0</v>
      </c>
      <c r="L392" s="60">
        <f t="shared" si="18"/>
        <v>0</v>
      </c>
      <c r="M392" s="61">
        <v>0.2</v>
      </c>
      <c r="P392" s="2"/>
    </row>
    <row r="393" spans="1:16" ht="34.5" customHeight="1">
      <c r="A393" s="56">
        <v>388</v>
      </c>
      <c r="B393" s="57" t="s">
        <v>397</v>
      </c>
      <c r="C393" s="58" t="s">
        <v>658</v>
      </c>
      <c r="D393" s="58" t="s">
        <v>724</v>
      </c>
      <c r="E393" s="38"/>
      <c r="F393" s="38"/>
      <c r="G393" s="59" t="s">
        <v>4</v>
      </c>
      <c r="H393" s="59">
        <v>1</v>
      </c>
      <c r="I393" s="30"/>
      <c r="J393" s="60">
        <f t="shared" si="17"/>
        <v>0</v>
      </c>
      <c r="K393" s="60">
        <f t="shared" si="19"/>
        <v>0</v>
      </c>
      <c r="L393" s="60">
        <f t="shared" si="18"/>
        <v>0</v>
      </c>
      <c r="M393" s="61">
        <v>0.2</v>
      </c>
      <c r="P393" s="2"/>
    </row>
    <row r="394" spans="1:16" ht="34.5" customHeight="1">
      <c r="A394" s="56">
        <v>389</v>
      </c>
      <c r="B394" s="57" t="s">
        <v>398</v>
      </c>
      <c r="C394" s="58" t="s">
        <v>659</v>
      </c>
      <c r="D394" s="58" t="s">
        <v>724</v>
      </c>
      <c r="E394" s="38"/>
      <c r="F394" s="38"/>
      <c r="G394" s="59" t="s">
        <v>811</v>
      </c>
      <c r="H394" s="59">
        <v>1</v>
      </c>
      <c r="I394" s="30"/>
      <c r="J394" s="60">
        <f t="shared" si="17"/>
        <v>0</v>
      </c>
      <c r="K394" s="60">
        <f t="shared" si="19"/>
        <v>0</v>
      </c>
      <c r="L394" s="60">
        <f t="shared" si="18"/>
        <v>0</v>
      </c>
      <c r="M394" s="61">
        <v>0.2</v>
      </c>
      <c r="P394" s="2"/>
    </row>
    <row r="395" spans="1:16" ht="34.5" customHeight="1">
      <c r="A395" s="56">
        <v>390</v>
      </c>
      <c r="B395" s="57" t="s">
        <v>119</v>
      </c>
      <c r="C395" s="58" t="s">
        <v>660</v>
      </c>
      <c r="D395" s="58" t="s">
        <v>724</v>
      </c>
      <c r="E395" s="38"/>
      <c r="F395" s="38"/>
      <c r="G395" s="59" t="s">
        <v>19</v>
      </c>
      <c r="H395" s="59">
        <v>1</v>
      </c>
      <c r="I395" s="30"/>
      <c r="J395" s="60">
        <f t="shared" si="17"/>
        <v>0</v>
      </c>
      <c r="K395" s="60">
        <f t="shared" si="19"/>
        <v>0</v>
      </c>
      <c r="L395" s="60">
        <f t="shared" si="18"/>
        <v>0</v>
      </c>
      <c r="M395" s="61">
        <v>0.2</v>
      </c>
      <c r="P395" s="2"/>
    </row>
    <row r="396" spans="1:16" ht="34.5" customHeight="1">
      <c r="A396" s="56">
        <v>391</v>
      </c>
      <c r="B396" s="57" t="s">
        <v>399</v>
      </c>
      <c r="C396" s="58" t="s">
        <v>661</v>
      </c>
      <c r="D396" s="58" t="s">
        <v>724</v>
      </c>
      <c r="E396" s="38"/>
      <c r="F396" s="38"/>
      <c r="G396" s="59" t="s">
        <v>4</v>
      </c>
      <c r="H396" s="59">
        <v>2</v>
      </c>
      <c r="I396" s="30"/>
      <c r="J396" s="60">
        <f t="shared" si="17"/>
        <v>0</v>
      </c>
      <c r="K396" s="60">
        <f t="shared" si="19"/>
        <v>0</v>
      </c>
      <c r="L396" s="60">
        <f t="shared" si="18"/>
        <v>0</v>
      </c>
      <c r="M396" s="61">
        <v>0.2</v>
      </c>
      <c r="P396" s="2"/>
    </row>
    <row r="397" spans="1:16" ht="34.5" customHeight="1">
      <c r="A397" s="56">
        <v>392</v>
      </c>
      <c r="B397" s="57" t="s">
        <v>400</v>
      </c>
      <c r="C397" s="58" t="s">
        <v>662</v>
      </c>
      <c r="D397" s="58" t="s">
        <v>724</v>
      </c>
      <c r="E397" s="38"/>
      <c r="F397" s="38"/>
      <c r="G397" s="59" t="s">
        <v>811</v>
      </c>
      <c r="H397" s="59">
        <v>1</v>
      </c>
      <c r="I397" s="30"/>
      <c r="J397" s="60">
        <f t="shared" si="17"/>
        <v>0</v>
      </c>
      <c r="K397" s="60">
        <f t="shared" si="19"/>
        <v>0</v>
      </c>
      <c r="L397" s="60">
        <f t="shared" si="18"/>
        <v>0</v>
      </c>
      <c r="M397" s="61">
        <v>0.2</v>
      </c>
      <c r="P397" s="2"/>
    </row>
    <row r="398" spans="1:16" ht="34.5" customHeight="1">
      <c r="A398" s="56">
        <v>393</v>
      </c>
      <c r="B398" s="57" t="s">
        <v>401</v>
      </c>
      <c r="C398" s="58" t="s">
        <v>663</v>
      </c>
      <c r="D398" s="58" t="s">
        <v>724</v>
      </c>
      <c r="E398" s="38"/>
      <c r="F398" s="38"/>
      <c r="G398" s="59" t="s">
        <v>811</v>
      </c>
      <c r="H398" s="59">
        <v>2</v>
      </c>
      <c r="I398" s="30"/>
      <c r="J398" s="60">
        <f t="shared" si="17"/>
        <v>0</v>
      </c>
      <c r="K398" s="60">
        <f t="shared" si="19"/>
        <v>0</v>
      </c>
      <c r="L398" s="60">
        <f t="shared" si="18"/>
        <v>0</v>
      </c>
      <c r="M398" s="61">
        <v>0.2</v>
      </c>
      <c r="P398" s="2"/>
    </row>
    <row r="399" spans="1:16" ht="34.5" customHeight="1">
      <c r="A399" s="56">
        <v>394</v>
      </c>
      <c r="B399" s="57" t="s">
        <v>402</v>
      </c>
      <c r="C399" s="58" t="s">
        <v>664</v>
      </c>
      <c r="D399" s="58" t="s">
        <v>724</v>
      </c>
      <c r="E399" s="38"/>
      <c r="F399" s="38"/>
      <c r="G399" s="59" t="s">
        <v>811</v>
      </c>
      <c r="H399" s="59">
        <v>1</v>
      </c>
      <c r="I399" s="30"/>
      <c r="J399" s="60">
        <f aca="true" t="shared" si="20" ref="J399:J405">H399*I399</f>
        <v>0</v>
      </c>
      <c r="K399" s="60">
        <f t="shared" si="19"/>
        <v>0</v>
      </c>
      <c r="L399" s="60">
        <f t="shared" si="18"/>
        <v>0</v>
      </c>
      <c r="M399" s="61">
        <v>0.2</v>
      </c>
      <c r="P399" s="2"/>
    </row>
    <row r="400" spans="1:16" ht="34.5" customHeight="1">
      <c r="A400" s="56">
        <v>395</v>
      </c>
      <c r="B400" s="57" t="s">
        <v>403</v>
      </c>
      <c r="C400" s="58" t="s">
        <v>665</v>
      </c>
      <c r="D400" s="58" t="s">
        <v>724</v>
      </c>
      <c r="E400" s="38"/>
      <c r="F400" s="38"/>
      <c r="G400" s="59" t="s">
        <v>811</v>
      </c>
      <c r="H400" s="59">
        <v>1</v>
      </c>
      <c r="I400" s="30"/>
      <c r="J400" s="60">
        <f t="shared" si="20"/>
        <v>0</v>
      </c>
      <c r="K400" s="60">
        <f t="shared" si="19"/>
        <v>0</v>
      </c>
      <c r="L400" s="60">
        <f t="shared" si="18"/>
        <v>0</v>
      </c>
      <c r="M400" s="61">
        <v>0.2</v>
      </c>
      <c r="P400" s="2"/>
    </row>
    <row r="401" spans="1:16" ht="34.5" customHeight="1">
      <c r="A401" s="56">
        <v>396</v>
      </c>
      <c r="B401" s="57" t="s">
        <v>404</v>
      </c>
      <c r="C401" s="58" t="s">
        <v>666</v>
      </c>
      <c r="D401" s="58" t="s">
        <v>724</v>
      </c>
      <c r="E401" s="38"/>
      <c r="F401" s="38"/>
      <c r="G401" s="59" t="s">
        <v>811</v>
      </c>
      <c r="H401" s="59">
        <v>1</v>
      </c>
      <c r="I401" s="30"/>
      <c r="J401" s="60">
        <f t="shared" si="20"/>
        <v>0</v>
      </c>
      <c r="K401" s="60">
        <f t="shared" si="19"/>
        <v>0</v>
      </c>
      <c r="L401" s="60">
        <f t="shared" si="18"/>
        <v>0</v>
      </c>
      <c r="M401" s="61">
        <v>0.2</v>
      </c>
      <c r="P401" s="2"/>
    </row>
    <row r="402" spans="1:16" ht="34.5" customHeight="1">
      <c r="A402" s="56">
        <v>397</v>
      </c>
      <c r="B402" s="57" t="s">
        <v>405</v>
      </c>
      <c r="C402" s="58" t="s">
        <v>16</v>
      </c>
      <c r="D402" s="58" t="s">
        <v>725</v>
      </c>
      <c r="E402" s="38"/>
      <c r="F402" s="38"/>
      <c r="G402" s="59" t="s">
        <v>810</v>
      </c>
      <c r="H402" s="59">
        <v>1</v>
      </c>
      <c r="I402" s="30"/>
      <c r="J402" s="60">
        <f t="shared" si="20"/>
        <v>0</v>
      </c>
      <c r="K402" s="60">
        <f t="shared" si="19"/>
        <v>0</v>
      </c>
      <c r="L402" s="60">
        <f t="shared" si="18"/>
        <v>0</v>
      </c>
      <c r="M402" s="61"/>
      <c r="P402" s="2"/>
    </row>
    <row r="403" spans="1:16" ht="34.5" customHeight="1">
      <c r="A403" s="56">
        <v>398</v>
      </c>
      <c r="B403" s="180" t="s">
        <v>826</v>
      </c>
      <c r="C403" s="181"/>
      <c r="D403" s="182"/>
      <c r="E403" s="193"/>
      <c r="F403" s="194"/>
      <c r="G403" s="182" t="s">
        <v>4</v>
      </c>
      <c r="H403" s="182">
        <v>5</v>
      </c>
      <c r="I403" s="40"/>
      <c r="J403" s="60">
        <f t="shared" si="20"/>
        <v>0</v>
      </c>
      <c r="K403" s="60">
        <f t="shared" si="19"/>
        <v>0</v>
      </c>
      <c r="L403" s="60">
        <f t="shared" si="18"/>
        <v>0</v>
      </c>
      <c r="M403" s="61"/>
      <c r="P403" s="2"/>
    </row>
    <row r="404" spans="1:16" ht="39.75" customHeight="1">
      <c r="A404" s="56">
        <v>399</v>
      </c>
      <c r="B404" s="184" t="s">
        <v>827</v>
      </c>
      <c r="C404" s="185"/>
      <c r="D404" s="186"/>
      <c r="E404" s="195"/>
      <c r="F404" s="194"/>
      <c r="G404" s="186" t="s">
        <v>828</v>
      </c>
      <c r="H404" s="186">
        <v>5</v>
      </c>
      <c r="I404" s="40"/>
      <c r="J404" s="60">
        <f t="shared" si="20"/>
        <v>0</v>
      </c>
      <c r="K404" s="60">
        <f t="shared" si="19"/>
        <v>0</v>
      </c>
      <c r="L404" s="60">
        <f t="shared" si="18"/>
        <v>0</v>
      </c>
      <c r="M404" s="61"/>
      <c r="P404" s="2"/>
    </row>
    <row r="405" spans="1:16" ht="41.25" customHeight="1">
      <c r="A405" s="56">
        <v>400</v>
      </c>
      <c r="B405" s="184" t="s">
        <v>830</v>
      </c>
      <c r="C405" s="187" t="s">
        <v>829</v>
      </c>
      <c r="D405" s="188" t="s">
        <v>832</v>
      </c>
      <c r="E405" s="186"/>
      <c r="F405" s="188"/>
      <c r="G405" s="186" t="s">
        <v>831</v>
      </c>
      <c r="H405" s="186">
        <v>2</v>
      </c>
      <c r="I405" s="183"/>
      <c r="J405" s="60">
        <f t="shared" si="20"/>
        <v>0</v>
      </c>
      <c r="K405" s="60">
        <f t="shared" si="19"/>
        <v>0</v>
      </c>
      <c r="L405" s="60">
        <f t="shared" si="18"/>
        <v>0</v>
      </c>
      <c r="M405" s="61">
        <v>0.2</v>
      </c>
      <c r="P405" s="2"/>
    </row>
    <row r="406" spans="1:16" ht="30" customHeight="1">
      <c r="A406" s="189" t="s">
        <v>823</v>
      </c>
      <c r="B406" s="189"/>
      <c r="C406" s="189"/>
      <c r="D406" s="189"/>
      <c r="E406" s="189"/>
      <c r="F406" s="189"/>
      <c r="G406" s="189"/>
      <c r="H406" s="189"/>
      <c r="I406" s="189"/>
      <c r="J406" s="189"/>
      <c r="K406" s="189"/>
      <c r="L406" s="190">
        <f>SUM(J6:J405)</f>
        <v>0</v>
      </c>
      <c r="M406" s="190"/>
      <c r="P406" s="2"/>
    </row>
    <row r="407" spans="1:13" ht="30" customHeight="1">
      <c r="A407" s="189" t="s">
        <v>0</v>
      </c>
      <c r="B407" s="189"/>
      <c r="C407" s="189"/>
      <c r="D407" s="189"/>
      <c r="E407" s="189"/>
      <c r="F407" s="189"/>
      <c r="G407" s="189"/>
      <c r="H407" s="189"/>
      <c r="I407" s="189"/>
      <c r="J407" s="189"/>
      <c r="K407" s="189"/>
      <c r="L407" s="190">
        <f>SUM(K6:K405)</f>
        <v>0</v>
      </c>
      <c r="M407" s="190"/>
    </row>
    <row r="408" spans="1:13" ht="30" customHeight="1">
      <c r="A408" s="189" t="s">
        <v>824</v>
      </c>
      <c r="B408" s="189"/>
      <c r="C408" s="189"/>
      <c r="D408" s="189"/>
      <c r="E408" s="189"/>
      <c r="F408" s="189"/>
      <c r="G408" s="189"/>
      <c r="H408" s="189"/>
      <c r="I408" s="189"/>
      <c r="J408" s="189"/>
      <c r="K408" s="189"/>
      <c r="L408" s="190">
        <f>SUM(L6:L405)</f>
        <v>0</v>
      </c>
      <c r="M408" s="190"/>
    </row>
    <row r="409" spans="1:12" ht="15" customHeight="1">
      <c r="A409" s="6"/>
      <c r="B409" s="7"/>
      <c r="C409" s="8"/>
      <c r="D409" s="8"/>
      <c r="E409" s="6"/>
      <c r="F409" s="6"/>
      <c r="G409" s="6"/>
      <c r="H409" s="6"/>
      <c r="I409" s="6"/>
      <c r="J409" s="6"/>
      <c r="K409" s="9"/>
      <c r="L409" s="9"/>
    </row>
    <row r="410" spans="1:17" ht="30" customHeight="1">
      <c r="A410" s="46" t="s">
        <v>819</v>
      </c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1"/>
      <c r="M410" s="2"/>
      <c r="O410" s="1"/>
      <c r="P410" s="2"/>
      <c r="Q410" s="1"/>
    </row>
    <row r="411" spans="1:17" ht="15" customHeight="1">
      <c r="A411" s="10"/>
      <c r="B411" s="11"/>
      <c r="C411" s="8"/>
      <c r="D411" s="8"/>
      <c r="E411" s="10"/>
      <c r="F411" s="10"/>
      <c r="G411" s="10"/>
      <c r="H411" s="10"/>
      <c r="I411" s="10"/>
      <c r="J411" s="10"/>
      <c r="K411" s="10"/>
      <c r="L411" s="1"/>
      <c r="M411" s="2"/>
      <c r="O411" s="1"/>
      <c r="P411" s="2"/>
      <c r="Q411" s="1"/>
    </row>
    <row r="412" spans="1:17" ht="30" customHeight="1">
      <c r="A412" s="46" t="s">
        <v>820</v>
      </c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1"/>
      <c r="M412" s="2"/>
      <c r="O412" s="1"/>
      <c r="P412" s="2"/>
      <c r="Q412" s="1"/>
    </row>
    <row r="413" spans="1:17" ht="12.75">
      <c r="A413" s="12"/>
      <c r="B413" s="13"/>
      <c r="C413" s="14"/>
      <c r="D413" s="14"/>
      <c r="E413" s="15"/>
      <c r="F413" s="16"/>
      <c r="G413" s="17"/>
      <c r="H413" s="18"/>
      <c r="L413" s="1"/>
      <c r="M413" s="2"/>
      <c r="O413" s="1"/>
      <c r="P413" s="2"/>
      <c r="Q413" s="1"/>
    </row>
    <row r="414" spans="1:17" ht="12.75">
      <c r="A414" s="47" t="s">
        <v>821</v>
      </c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1"/>
      <c r="M414" s="2"/>
      <c r="O414" s="1"/>
      <c r="P414" s="2"/>
      <c r="Q414" s="1"/>
    </row>
    <row r="415" spans="1:17" ht="12.75">
      <c r="A415" s="19"/>
      <c r="B415" s="20"/>
      <c r="C415" s="21"/>
      <c r="D415" s="21"/>
      <c r="E415" s="19"/>
      <c r="F415" s="19"/>
      <c r="G415" s="19"/>
      <c r="H415" s="19"/>
      <c r="I415" s="19"/>
      <c r="J415" s="19"/>
      <c r="K415" s="19"/>
      <c r="L415" s="1"/>
      <c r="M415" s="2"/>
      <c r="O415" s="1"/>
      <c r="P415" s="2"/>
      <c r="Q415" s="1"/>
    </row>
    <row r="416" spans="2:17" ht="15.75" customHeight="1">
      <c r="B416" s="23"/>
      <c r="C416" s="24"/>
      <c r="D416" s="24"/>
      <c r="F416" s="43" t="s">
        <v>6</v>
      </c>
      <c r="G416" s="43"/>
      <c r="H416" s="43"/>
      <c r="I416" s="43"/>
      <c r="J416" s="43"/>
      <c r="K416" s="43"/>
      <c r="L416" s="1"/>
      <c r="M416" s="2"/>
      <c r="O416" s="1"/>
      <c r="P416" s="2"/>
      <c r="Q416" s="1"/>
    </row>
    <row r="417" spans="2:17" ht="12.75">
      <c r="B417" s="23"/>
      <c r="C417" s="24"/>
      <c r="D417" s="24"/>
      <c r="E417" s="44"/>
      <c r="F417" s="26"/>
      <c r="G417" s="26"/>
      <c r="H417" s="26"/>
      <c r="I417" s="26"/>
      <c r="J417" s="26"/>
      <c r="K417" s="26"/>
      <c r="L417" s="1"/>
      <c r="M417" s="2"/>
      <c r="O417" s="1"/>
      <c r="P417" s="2"/>
      <c r="Q417" s="1"/>
    </row>
    <row r="418" spans="2:17" ht="12.75">
      <c r="B418" s="23"/>
      <c r="C418" s="24"/>
      <c r="D418" s="24"/>
      <c r="E418" s="44"/>
      <c r="F418" s="26" t="s">
        <v>15</v>
      </c>
      <c r="G418" s="45" t="s">
        <v>1</v>
      </c>
      <c r="H418" s="45"/>
      <c r="I418" s="45"/>
      <c r="J418" s="45"/>
      <c r="K418" s="45"/>
      <c r="L418" s="1"/>
      <c r="M418" s="2"/>
      <c r="O418" s="1"/>
      <c r="P418" s="2"/>
      <c r="Q418" s="1"/>
    </row>
  </sheetData>
  <sheetProtection password="CC6C" sheet="1" selectLockedCells="1"/>
  <mergeCells count="14">
    <mergeCell ref="A1:L2"/>
    <mergeCell ref="A3:L3"/>
    <mergeCell ref="A406:K406"/>
    <mergeCell ref="L406:M406"/>
    <mergeCell ref="A407:K407"/>
    <mergeCell ref="L407:M407"/>
    <mergeCell ref="F416:K416"/>
    <mergeCell ref="E417:E418"/>
    <mergeCell ref="G418:K418"/>
    <mergeCell ref="A408:K408"/>
    <mergeCell ref="L408:M408"/>
    <mergeCell ref="A410:K410"/>
    <mergeCell ref="A412:K412"/>
    <mergeCell ref="A414:K414"/>
  </mergeCells>
  <hyperlinks>
    <hyperlink ref="D98" r:id="rId1" display="http://www.sigmaaldrich.com/catalog/product/aldrich/337951"/>
  </hyperlinks>
  <printOptions/>
  <pageMargins left="0.2362204724409449" right="0.2362204724409449" top="0.5118110236220472" bottom="0.5118110236220472" header="0.31496062992125984" footer="0.1968503937007874"/>
  <pageSetup horizontalDpi="600" verticalDpi="600" orientation="landscape" paperSize="9" scale="61" r:id="rId4"/>
  <headerFooter>
    <oddFooter>&amp;CСтрана &amp;P</oddFooter>
  </headerFooter>
  <rowBreaks count="1" manualBreakCount="1">
    <brk id="100" max="255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2017-05-23T10:19:28Z</cp:lastPrinted>
  <dcterms:created xsi:type="dcterms:W3CDTF">2013-07-24T11:49:32Z</dcterms:created>
  <dcterms:modified xsi:type="dcterms:W3CDTF">2017-05-29T11:27:22Z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