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<sst xmlns="http://schemas.openxmlformats.org/spreadsheetml/2006/main" count="142" uniqueCount="94">
  <si>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IZNOS PDV-A</t>
  </si>
  <si>
    <t>_____________________________________________________</t>
  </si>
  <si>
    <t>II - Naziv dobra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</si>
  <si>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</si>
  <si>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</si>
  <si>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</si>
  <si>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</si>
  <si>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</si>
  <si>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</si>
  <si>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</si>
  <si>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</si>
  <si>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</si>
  <si>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</si>
  <si>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</si>
  <si>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</si>
  <si>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</si>
  <si>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  BEZ PDV-A</t>
  </si>
  <si>
    <t>UKUPNA VREDNOST  SA PDV-OM</t>
  </si>
  <si>
    <t>kom</t>
  </si>
  <si>
    <t>komad</t>
  </si>
  <si>
    <t>Rok važenja ponude,  je_______ dana od dana otvaranja ponude (Roka važenja ponude ne može biti kraći od 90 dana od dana otvaranja ponuda)</t>
  </si>
  <si>
    <t>kvarcna kiveta za secommam uv pastel RS232</t>
  </si>
  <si>
    <t>Erlenmajer usko grlo 300ml</t>
  </si>
  <si>
    <t xml:space="preserve"> komad</t>
  </si>
  <si>
    <t>Kvarcna kiveta za secommam uv pastel RS232. Sama kiveta je dimenzija spoljne strane : visina 45 mm, širina dna 12 mm, debljina 7 mm. Zapremina kivete je 2ml.</t>
  </si>
  <si>
    <t>Rok isporuke,  iznosi  _________________ od dana zaključenja ugovora. ( rok isporuke ne može biti duži od 120 dana od  dana zaključenja ugovora)</t>
  </si>
  <si>
    <t>PONUĐAČ JE DUŽAN DA UZ PONUDU  DOSTAVI ZA SVAKU STAVKU /PARTIJU, DATA SHEET-ove (SPECIFIKACIJU ILI IZVOD IZ KATALOGA).</t>
  </si>
  <si>
    <t xml:space="preserve">Način, rok (dinamika) i uslovi plaćanja: po isporuci, virmanski, na račun Ponuđača, u roku od 45 dana od dana  prijema ispravne fakture. </t>
  </si>
  <si>
    <t>Garantni rok: ne može biti kraći od garantnog roka proizvođača,odnosno mora biti u skladu sa proizvođačkom garancijom, računajući od dana isporuke dobra. Po specifikaciji proizvođača, u zavisnosti od vrste dobra.</t>
  </si>
  <si>
    <t>Potpis ovlašćenog lica Ponuđača:</t>
  </si>
  <si>
    <t>Round bottom flasks Clear glass, 5 ml, 14/23</t>
  </si>
  <si>
    <t>Round bottom flasks Clear glass, 10 ml, 14/23</t>
  </si>
  <si>
    <t>Round bottom flasks Clear glass, 25 ml, 14/23</t>
  </si>
  <si>
    <t>Round bottom flasks Clear glass, 500 ml, 29/32</t>
  </si>
  <si>
    <t>Round bottom flasks Clear glass, 1000 ml, 29/32</t>
  </si>
  <si>
    <t>Glass test tubes with straight edge, 40 ml, 100 unit(s), Capacity  40  ml
Outer diameter  20  mm
Height  180  mm
Double thickness  1,0-1,2  mm</t>
  </si>
  <si>
    <t>Adapters with olive, bent tubing olive, 29/32</t>
  </si>
  <si>
    <t>menzura staklena, 10 ml</t>
  </si>
  <si>
    <t>menzura staklena, 25 ml</t>
  </si>
  <si>
    <t>menzura staklena, 50 ml</t>
  </si>
  <si>
    <t>menzura staklena, 100 ml</t>
  </si>
  <si>
    <t>odmerni sud sa staklenim cepom, 50 ml</t>
  </si>
  <si>
    <t>odmerni sud sa staklenim cepom, 100 ml</t>
  </si>
  <si>
    <t>odmerni sud sa staklenim cepom, 250 ml</t>
  </si>
  <si>
    <t>odmerni sud sa staklenim cepom, 500 ml</t>
  </si>
  <si>
    <t>odmerni sud sa staklenim cepom, 1000 ml</t>
  </si>
  <si>
    <t>čaša staklena, 50 ml</t>
  </si>
  <si>
    <t>čaša staklena, 100 ml</t>
  </si>
  <si>
    <t>čaša staklena, 250 ml</t>
  </si>
  <si>
    <t>čaša staklena, 400 ml</t>
  </si>
  <si>
    <t>čaša staklena, 1000 ml, niska forma</t>
  </si>
  <si>
    <t>čaša staklena, 1000 ml, visoka forma</t>
  </si>
  <si>
    <t>levak stakleni, Ø60</t>
  </si>
  <si>
    <t>pipeta, graduisana, 1 ml</t>
  </si>
  <si>
    <t>pipeta, graduisana, 2 ml</t>
  </si>
  <si>
    <t>pipeta, graduisana, 5 ml</t>
  </si>
  <si>
    <t>pipeta, graduisana, 10 ml</t>
  </si>
  <si>
    <t>pipeta, graduisana, 25 ml</t>
  </si>
  <si>
    <t>stakleni štapić, Ø 5 mm, 18 cm</t>
  </si>
  <si>
    <t>set za membransku filtraciju</t>
  </si>
  <si>
    <t>tiglici za uparavanje, 100 ml</t>
  </si>
  <si>
    <t>tiglici za uparavanje, 25 ml</t>
  </si>
  <si>
    <t>Boce po Winkleru, 300 ml, sa odgovarajucim čepovima</t>
  </si>
  <si>
    <t>Bireta staklena automatska po Pelletu</t>
  </si>
  <si>
    <t>Stakleni štapić, (φ 7, l = 200 mm)</t>
  </si>
  <si>
    <t>Stakleni štapić, (φ 3, l = 200 mm)</t>
  </si>
  <si>
    <r>
      <t>Vakuum boca, 100 ml (</t>
    </r>
    <r>
      <rPr>
        <sz val="11"/>
        <color indexed="8"/>
        <rFont val="Times New Roman"/>
        <family val="1"/>
      </rPr>
      <t>φ 24</t>
    </r>
    <r>
      <rPr>
        <sz val="10"/>
        <rFont val="Times New Roman"/>
        <family val="1"/>
      </rPr>
      <t>)</t>
    </r>
  </si>
  <si>
    <t>Laboratorijska čaša, NF, 50 ml</t>
  </si>
  <si>
    <t>Laboratorijska čaša, NF, 100 ml</t>
  </si>
  <si>
    <t>Petrijeva posuda 100*15mm</t>
  </si>
  <si>
    <t>Petrijeva posuda 150*25mm</t>
  </si>
  <si>
    <t>Pokrovna stakla 18x18mm</t>
  </si>
  <si>
    <t>Erlenmajer usko grlo 100ml</t>
  </si>
  <si>
    <t>Kivete za centrifugiranje</t>
  </si>
  <si>
    <t>Graduisane laboratorijske čaše (50 ml)</t>
  </si>
  <si>
    <t>Graduisane laboratorijske čaše (100 ml)</t>
  </si>
  <si>
    <t>Levak rebrasti za brzu filtraciju, Ø200MM</t>
  </si>
  <si>
    <t>Areometar bez termometra, 700-1.000 kg/m3</t>
  </si>
  <si>
    <t>Carl Roth, flask outer 30mm, height 58mm, pack qty. 1</t>
  </si>
  <si>
    <t>Carl Roth, flask outer 35mm, height 70mm, pack qty. 1</t>
  </si>
  <si>
    <t>Carl Roth, flask outer 41mm, height 85mm, pack qty. 1</t>
  </si>
  <si>
    <t>carl roth</t>
  </si>
  <si>
    <t>Carl Roth HH79.1</t>
  </si>
  <si>
    <t>10 ml, tamna</t>
  </si>
  <si>
    <t>25 ml, tamna</t>
  </si>
  <si>
    <t>Labbox</t>
  </si>
  <si>
    <t>LLG</t>
  </si>
  <si>
    <t>1kom/pak</t>
  </si>
  <si>
    <t>100 kom/pak</t>
  </si>
  <si>
    <t>5 kom/pak</t>
  </si>
  <si>
    <t>10 kom/pak</t>
  </si>
  <si>
    <t>2 kom/pak</t>
  </si>
  <si>
    <t>12 kom/pak</t>
  </si>
  <si>
    <t>pak od 200 kom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</si>
</sst>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0">
      <alignment/>
      <protection/>
    </xf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48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justify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90" applyFont="1" applyFill="1" applyBorder="1" applyAlignment="1" applyProtection="1">
      <alignment horizontal="center" vertical="center" wrapText="1"/>
      <protection/>
    </xf>
    <xf numFmtId="3" fontId="9" fillId="33" borderId="10" xfId="90" applyNumberFormat="1" applyFont="1" applyFill="1" applyBorder="1" applyAlignment="1" applyProtection="1">
      <alignment horizontal="center" vertical="center" wrapText="1"/>
      <protection/>
    </xf>
    <xf numFmtId="0" fontId="9" fillId="0" borderId="10" xfId="9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83" applyFont="1" applyFill="1" applyBorder="1" applyAlignment="1" applyProtection="1">
      <alignment horizontal="center" vertical="center" wrapText="1"/>
      <protection/>
    </xf>
    <xf numFmtId="0" fontId="53" fillId="7" borderId="10" xfId="0" applyFont="1" applyFill="1" applyBorder="1" applyAlignment="1" applyProtection="1">
      <alignment horizontal="center" vertical="center" wrapText="1"/>
      <protection locked="0"/>
    </xf>
    <xf numFmtId="4" fontId="9" fillId="7" borderId="10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10" xfId="0" applyNumberFormat="1" applyFont="1" applyBorder="1" applyAlignment="1" applyProtection="1">
      <alignment/>
      <protection/>
    </xf>
    <xf numFmtId="0" fontId="9" fillId="0" borderId="0" xfId="83" applyFont="1" applyFill="1" applyBorder="1" applyAlignment="1" applyProtection="1">
      <alignment horizontal="right" vertical="center" wrapText="1"/>
      <protection/>
    </xf>
    <xf numFmtId="0" fontId="9" fillId="0" borderId="0" xfId="83" applyFont="1" applyFill="1" applyBorder="1" applyAlignment="1" applyProtection="1">
      <alignment horizontal="right" vertical="top" wrapText="1"/>
      <protection/>
    </xf>
    <xf numFmtId="0" fontId="9" fillId="0" borderId="0" xfId="83" applyFont="1" applyFill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83" applyFont="1" applyFill="1" applyBorder="1" applyAlignment="1" applyProtection="1">
      <alignment horizontal="left" vertical="center" wrapText="1"/>
      <protection/>
    </xf>
    <xf numFmtId="0" fontId="9" fillId="0" borderId="0" xfId="83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right" vertical="justify" wrapText="1"/>
      <protection/>
    </xf>
    <xf numFmtId="0" fontId="9" fillId="0" borderId="0" xfId="83" applyFont="1" applyFill="1" applyAlignment="1" applyProtection="1">
      <alignment horizontal="left" vertical="center"/>
      <protection/>
    </xf>
    <xf numFmtId="0" fontId="9" fillId="0" borderId="0" xfId="83" applyFont="1" applyFill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justify" wrapText="1"/>
      <protection/>
    </xf>
    <xf numFmtId="0" fontId="9" fillId="0" borderId="0" xfId="0" applyFont="1" applyBorder="1" applyAlignment="1" applyProtection="1">
      <alignment vertical="justify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33" borderId="0" xfId="0" applyNumberFormat="1" applyFont="1" applyFill="1" applyAlignment="1" applyProtection="1">
      <alignment horizontal="right" vertical="center"/>
      <protection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10" xfId="90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9" fillId="0" borderId="0" xfId="0" applyFont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justify" wrapText="1"/>
      <protection/>
    </xf>
    <xf numFmtId="0" fontId="9" fillId="0" borderId="10" xfId="83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83" applyFont="1" applyFill="1" applyBorder="1" applyAlignment="1" applyProtection="1">
      <alignment horizontal="left" vertical="center" wrapText="1"/>
      <protection/>
    </xf>
    <xf numFmtId="0" fontId="9" fillId="0" borderId="0" xfId="83" applyFont="1" applyFill="1" applyAlignment="1" applyProtection="1">
      <alignment horizontal="left" vertical="center"/>
      <protection/>
    </xf>
    <xf numFmtId="0" fontId="9" fillId="0" borderId="0" xfId="83" applyFont="1" applyFill="1" applyAlignment="1" applyProtection="1">
      <alignment horizontal="left" vertical="top" wrapText="1"/>
      <protection/>
    </xf>
    <xf numFmtId="0" fontId="9" fillId="0" borderId="0" xfId="83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center" vertical="top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/>
    </xf>
    <xf numFmtId="0" fontId="10" fillId="34" borderId="10" xfId="0" applyFont="1" applyFill="1" applyBorder="1" applyAlignment="1" applyProtection="1">
      <alignment horizontal="center" vertical="center"/>
      <protection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69" zoomScaleNormal="69" zoomScalePageLayoutView="75" workbookViewId="0" topLeftCell="A1">
      <selection activeCell="H10" sqref="H10"/>
    </sheetView>
  </sheetViews>
  <sheetFormatPr defaultColWidth="9.00390625" defaultRowHeight="15"/>
  <cols>
    <col min="1" max="1" width="8.57421875" style="30" bestFit="1" customWidth="1"/>
    <col min="2" max="2" width="36.8515625" style="36" customWidth="1"/>
    <col min="3" max="3" width="25.57421875" style="31" customWidth="1"/>
    <col min="4" max="4" width="25.00390625" style="33" customWidth="1"/>
    <col min="5" max="5" width="17.00390625" style="33" customWidth="1"/>
    <col min="6" max="6" width="21.57421875" style="37" bestFit="1" customWidth="1"/>
    <col min="7" max="7" width="10.140625" style="38" bestFit="1" customWidth="1"/>
    <col min="8" max="8" width="19.8515625" style="27" customWidth="1"/>
    <col min="9" max="9" width="15.7109375" style="27" bestFit="1" customWidth="1"/>
    <col min="10" max="10" width="16.421875" style="27" bestFit="1" customWidth="1"/>
    <col min="11" max="11" width="14.421875" style="27" bestFit="1" customWidth="1"/>
    <col min="12" max="12" width="0.71875" style="3" customWidth="1"/>
    <col min="13" max="13" width="11.28125" style="2" customWidth="1"/>
    <col min="14" max="14" width="17.00390625" style="2" customWidth="1"/>
    <col min="15" max="15" width="19.421875" style="3" customWidth="1"/>
    <col min="16" max="16" width="14.8515625" style="2" customWidth="1"/>
    <col min="17" max="16384" width="9.00390625" style="3" customWidth="1"/>
  </cols>
  <sheetData>
    <row r="1" spans="1:12" ht="15.75" customHeigh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</row>
    <row r="2" spans="1:12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</row>
    <row r="3" spans="1:12" ht="16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6" s="11" customFormat="1" ht="20.25" customHeight="1">
      <c r="A4" s="4"/>
      <c r="B4" s="5"/>
      <c r="C4" s="6"/>
      <c r="D4" s="7"/>
      <c r="E4" s="7"/>
      <c r="F4" s="4"/>
      <c r="G4" s="4"/>
      <c r="H4" s="8"/>
      <c r="I4" s="8"/>
      <c r="J4" s="8"/>
      <c r="K4" s="8"/>
      <c r="L4" s="9"/>
      <c r="M4" s="10"/>
      <c r="N4" s="10"/>
      <c r="P4" s="10"/>
    </row>
    <row r="5" spans="1:16" s="11" customFormat="1" ht="38.25" customHeight="1">
      <c r="A5" s="12" t="s">
        <v>12</v>
      </c>
      <c r="B5" s="12" t="s">
        <v>2</v>
      </c>
      <c r="C5" s="12" t="s">
        <v>3</v>
      </c>
      <c r="D5" s="39" t="s">
        <v>4</v>
      </c>
      <c r="E5" s="40" t="s">
        <v>5</v>
      </c>
      <c r="F5" s="12" t="s">
        <v>6</v>
      </c>
      <c r="G5" s="13" t="s">
        <v>11</v>
      </c>
      <c r="H5" s="14" t="s">
        <v>10</v>
      </c>
      <c r="I5" s="15" t="s">
        <v>7</v>
      </c>
      <c r="J5" s="15" t="s">
        <v>8</v>
      </c>
      <c r="K5" s="15" t="s">
        <v>9</v>
      </c>
      <c r="L5" s="16"/>
      <c r="M5" s="10"/>
      <c r="N5" s="10"/>
      <c r="P5" s="10"/>
    </row>
    <row r="6" spans="1:15" ht="25.5">
      <c r="A6" s="17">
        <v>1</v>
      </c>
      <c r="B6" s="58" t="s">
        <v>30</v>
      </c>
      <c r="C6" s="59" t="s">
        <v>78</v>
      </c>
      <c r="D6" s="18"/>
      <c r="E6" s="18"/>
      <c r="F6" s="58" t="s">
        <v>87</v>
      </c>
      <c r="G6" s="58">
        <v>3</v>
      </c>
      <c r="H6" s="19"/>
      <c r="I6" s="41">
        <f>G6*H6</f>
        <v>0</v>
      </c>
      <c r="J6" s="41">
        <f aca="true" t="shared" si="0" ref="J6:J56">I6*L6</f>
        <v>0</v>
      </c>
      <c r="K6" s="41">
        <f aca="true" t="shared" si="1" ref="K6:K56">SUM(I6,J6)</f>
        <v>0</v>
      </c>
      <c r="L6" s="20">
        <v>0.2</v>
      </c>
      <c r="O6" s="2"/>
    </row>
    <row r="7" spans="1:15" ht="25.5">
      <c r="A7" s="17">
        <v>2</v>
      </c>
      <c r="B7" s="58" t="s">
        <v>31</v>
      </c>
      <c r="C7" s="59" t="s">
        <v>79</v>
      </c>
      <c r="D7" s="18"/>
      <c r="E7" s="18"/>
      <c r="F7" s="58" t="s">
        <v>87</v>
      </c>
      <c r="G7" s="58">
        <v>3</v>
      </c>
      <c r="H7" s="19"/>
      <c r="I7" s="41">
        <f aca="true" t="shared" si="2" ref="I7:I56">G7*H7</f>
        <v>0</v>
      </c>
      <c r="J7" s="41">
        <f t="shared" si="0"/>
        <v>0</v>
      </c>
      <c r="K7" s="41">
        <f t="shared" si="1"/>
        <v>0</v>
      </c>
      <c r="L7" s="20">
        <v>0.2</v>
      </c>
      <c r="O7" s="2"/>
    </row>
    <row r="8" spans="1:15" ht="25.5">
      <c r="A8" s="17">
        <v>3</v>
      </c>
      <c r="B8" s="58" t="s">
        <v>32</v>
      </c>
      <c r="C8" s="59" t="s">
        <v>80</v>
      </c>
      <c r="D8" s="18"/>
      <c r="E8" s="18"/>
      <c r="F8" s="58" t="s">
        <v>87</v>
      </c>
      <c r="G8" s="58">
        <v>3</v>
      </c>
      <c r="H8" s="19"/>
      <c r="I8" s="41">
        <f t="shared" si="2"/>
        <v>0</v>
      </c>
      <c r="J8" s="41">
        <f t="shared" si="0"/>
        <v>0</v>
      </c>
      <c r="K8" s="41">
        <f t="shared" si="1"/>
        <v>0</v>
      </c>
      <c r="L8" s="20">
        <v>0.2</v>
      </c>
      <c r="O8" s="2"/>
    </row>
    <row r="9" spans="1:15" ht="25.5">
      <c r="A9" s="17">
        <v>4</v>
      </c>
      <c r="B9" s="58" t="s">
        <v>33</v>
      </c>
      <c r="C9" s="59" t="s">
        <v>81</v>
      </c>
      <c r="D9" s="18"/>
      <c r="E9" s="18"/>
      <c r="F9" s="58" t="s">
        <v>87</v>
      </c>
      <c r="G9" s="58">
        <v>2</v>
      </c>
      <c r="H9" s="19"/>
      <c r="I9" s="41">
        <f t="shared" si="2"/>
        <v>0</v>
      </c>
      <c r="J9" s="41">
        <f t="shared" si="0"/>
        <v>0</v>
      </c>
      <c r="K9" s="41">
        <f t="shared" si="1"/>
        <v>0</v>
      </c>
      <c r="L9" s="20">
        <v>0.2</v>
      </c>
      <c r="O9" s="2"/>
    </row>
    <row r="10" spans="1:15" ht="25.5">
      <c r="A10" s="17">
        <v>5</v>
      </c>
      <c r="B10" s="58" t="s">
        <v>34</v>
      </c>
      <c r="C10" s="59" t="s">
        <v>81</v>
      </c>
      <c r="D10" s="18"/>
      <c r="E10" s="18"/>
      <c r="F10" s="58" t="s">
        <v>87</v>
      </c>
      <c r="G10" s="58">
        <v>2</v>
      </c>
      <c r="H10" s="19"/>
      <c r="I10" s="41">
        <f t="shared" si="2"/>
        <v>0</v>
      </c>
      <c r="J10" s="41">
        <f t="shared" si="0"/>
        <v>0</v>
      </c>
      <c r="K10" s="41">
        <f t="shared" si="1"/>
        <v>0</v>
      </c>
      <c r="L10" s="20">
        <v>0.2</v>
      </c>
      <c r="O10" s="2"/>
    </row>
    <row r="11" spans="1:15" ht="63.75">
      <c r="A11" s="17">
        <v>6</v>
      </c>
      <c r="B11" s="58" t="s">
        <v>35</v>
      </c>
      <c r="C11" s="59" t="s">
        <v>81</v>
      </c>
      <c r="D11" s="18"/>
      <c r="E11" s="18"/>
      <c r="F11" s="58" t="s">
        <v>88</v>
      </c>
      <c r="G11" s="58">
        <v>1</v>
      </c>
      <c r="H11" s="19"/>
      <c r="I11" s="41">
        <f t="shared" si="2"/>
        <v>0</v>
      </c>
      <c r="J11" s="41">
        <f t="shared" si="0"/>
        <v>0</v>
      </c>
      <c r="K11" s="41">
        <f t="shared" si="1"/>
        <v>0</v>
      </c>
      <c r="L11" s="20">
        <v>0.2</v>
      </c>
      <c r="O11" s="2"/>
    </row>
    <row r="12" spans="1:15" ht="15">
      <c r="A12" s="17">
        <v>7</v>
      </c>
      <c r="B12" s="58" t="s">
        <v>36</v>
      </c>
      <c r="C12" s="59" t="s">
        <v>81</v>
      </c>
      <c r="D12" s="18"/>
      <c r="E12" s="18"/>
      <c r="F12" s="58" t="s">
        <v>87</v>
      </c>
      <c r="G12" s="58">
        <v>3</v>
      </c>
      <c r="H12" s="19"/>
      <c r="I12" s="41">
        <f t="shared" si="2"/>
        <v>0</v>
      </c>
      <c r="J12" s="41">
        <f t="shared" si="0"/>
        <v>0</v>
      </c>
      <c r="K12" s="41">
        <f t="shared" si="1"/>
        <v>0</v>
      </c>
      <c r="L12" s="20">
        <v>0.2</v>
      </c>
      <c r="O12" s="2"/>
    </row>
    <row r="13" spans="1:15" ht="15">
      <c r="A13" s="17">
        <v>8</v>
      </c>
      <c r="B13" s="60" t="s">
        <v>37</v>
      </c>
      <c r="C13" s="59"/>
      <c r="D13" s="18"/>
      <c r="E13" s="18"/>
      <c r="F13" s="58" t="s">
        <v>18</v>
      </c>
      <c r="G13" s="58">
        <v>15</v>
      </c>
      <c r="H13" s="19"/>
      <c r="I13" s="41">
        <f t="shared" si="2"/>
        <v>0</v>
      </c>
      <c r="J13" s="41">
        <f t="shared" si="0"/>
        <v>0</v>
      </c>
      <c r="K13" s="41">
        <f t="shared" si="1"/>
        <v>0</v>
      </c>
      <c r="L13" s="20">
        <v>0.2</v>
      </c>
      <c r="O13" s="2"/>
    </row>
    <row r="14" spans="1:15" ht="15">
      <c r="A14" s="17">
        <v>9</v>
      </c>
      <c r="B14" s="60" t="s">
        <v>38</v>
      </c>
      <c r="C14" s="59"/>
      <c r="D14" s="18"/>
      <c r="E14" s="18"/>
      <c r="F14" s="58" t="s">
        <v>18</v>
      </c>
      <c r="G14" s="58">
        <v>15</v>
      </c>
      <c r="H14" s="19"/>
      <c r="I14" s="41">
        <f t="shared" si="2"/>
        <v>0</v>
      </c>
      <c r="J14" s="41">
        <f t="shared" si="0"/>
        <v>0</v>
      </c>
      <c r="K14" s="41">
        <f t="shared" si="1"/>
        <v>0</v>
      </c>
      <c r="L14" s="20">
        <v>0.2</v>
      </c>
      <c r="O14" s="2"/>
    </row>
    <row r="15" spans="1:15" ht="15">
      <c r="A15" s="17">
        <v>10</v>
      </c>
      <c r="B15" s="60" t="s">
        <v>39</v>
      </c>
      <c r="C15" s="59"/>
      <c r="D15" s="18"/>
      <c r="E15" s="18"/>
      <c r="F15" s="58" t="s">
        <v>18</v>
      </c>
      <c r="G15" s="58">
        <v>15</v>
      </c>
      <c r="H15" s="19"/>
      <c r="I15" s="41">
        <f t="shared" si="2"/>
        <v>0</v>
      </c>
      <c r="J15" s="41">
        <f t="shared" si="0"/>
        <v>0</v>
      </c>
      <c r="K15" s="41">
        <f t="shared" si="1"/>
        <v>0</v>
      </c>
      <c r="L15" s="20">
        <v>0.2</v>
      </c>
      <c r="O15" s="2"/>
    </row>
    <row r="16" spans="1:15" ht="15">
      <c r="A16" s="17">
        <v>11</v>
      </c>
      <c r="B16" s="60" t="s">
        <v>40</v>
      </c>
      <c r="C16" s="59"/>
      <c r="D16" s="18"/>
      <c r="E16" s="18"/>
      <c r="F16" s="58" t="s">
        <v>18</v>
      </c>
      <c r="G16" s="58">
        <v>15</v>
      </c>
      <c r="H16" s="19"/>
      <c r="I16" s="41">
        <f t="shared" si="2"/>
        <v>0</v>
      </c>
      <c r="J16" s="41">
        <f t="shared" si="0"/>
        <v>0</v>
      </c>
      <c r="K16" s="41">
        <f t="shared" si="1"/>
        <v>0</v>
      </c>
      <c r="L16" s="20">
        <v>0.2</v>
      </c>
      <c r="O16" s="2"/>
    </row>
    <row r="17" spans="1:15" ht="15">
      <c r="A17" s="17">
        <v>12</v>
      </c>
      <c r="B17" s="60" t="s">
        <v>41</v>
      </c>
      <c r="C17" s="59"/>
      <c r="D17" s="18"/>
      <c r="E17" s="18"/>
      <c r="F17" s="58" t="s">
        <v>18</v>
      </c>
      <c r="G17" s="58">
        <v>50</v>
      </c>
      <c r="H17" s="19"/>
      <c r="I17" s="41">
        <f t="shared" si="2"/>
        <v>0</v>
      </c>
      <c r="J17" s="41">
        <f t="shared" si="0"/>
        <v>0</v>
      </c>
      <c r="K17" s="41">
        <f t="shared" si="1"/>
        <v>0</v>
      </c>
      <c r="L17" s="20">
        <v>0.2</v>
      </c>
      <c r="O17" s="2"/>
    </row>
    <row r="18" spans="1:15" ht="15">
      <c r="A18" s="17">
        <v>13</v>
      </c>
      <c r="B18" s="60" t="s">
        <v>42</v>
      </c>
      <c r="C18" s="59"/>
      <c r="D18" s="18"/>
      <c r="E18" s="18"/>
      <c r="F18" s="58" t="s">
        <v>18</v>
      </c>
      <c r="G18" s="58">
        <v>20</v>
      </c>
      <c r="H18" s="19"/>
      <c r="I18" s="41">
        <f t="shared" si="2"/>
        <v>0</v>
      </c>
      <c r="J18" s="41">
        <f t="shared" si="0"/>
        <v>0</v>
      </c>
      <c r="K18" s="41">
        <f t="shared" si="1"/>
        <v>0</v>
      </c>
      <c r="L18" s="20">
        <v>0.2</v>
      </c>
      <c r="O18" s="2"/>
    </row>
    <row r="19" spans="1:15" ht="15">
      <c r="A19" s="17">
        <v>14</v>
      </c>
      <c r="B19" s="60" t="s">
        <v>43</v>
      </c>
      <c r="C19" s="59"/>
      <c r="D19" s="18"/>
      <c r="E19" s="18"/>
      <c r="F19" s="58" t="s">
        <v>18</v>
      </c>
      <c r="G19" s="58">
        <v>10</v>
      </c>
      <c r="H19" s="19"/>
      <c r="I19" s="41">
        <f t="shared" si="2"/>
        <v>0</v>
      </c>
      <c r="J19" s="41">
        <f t="shared" si="0"/>
        <v>0</v>
      </c>
      <c r="K19" s="41">
        <f t="shared" si="1"/>
        <v>0</v>
      </c>
      <c r="L19" s="20">
        <v>0.2</v>
      </c>
      <c r="O19" s="2"/>
    </row>
    <row r="20" spans="1:15" ht="15">
      <c r="A20" s="17">
        <v>15</v>
      </c>
      <c r="B20" s="60" t="s">
        <v>44</v>
      </c>
      <c r="C20" s="59"/>
      <c r="D20" s="18"/>
      <c r="E20" s="18"/>
      <c r="F20" s="58" t="s">
        <v>18</v>
      </c>
      <c r="G20" s="58">
        <v>5</v>
      </c>
      <c r="H20" s="19"/>
      <c r="I20" s="41">
        <f t="shared" si="2"/>
        <v>0</v>
      </c>
      <c r="J20" s="41">
        <f t="shared" si="0"/>
        <v>0</v>
      </c>
      <c r="K20" s="41">
        <f t="shared" si="1"/>
        <v>0</v>
      </c>
      <c r="L20" s="20">
        <v>0.2</v>
      </c>
      <c r="O20" s="2"/>
    </row>
    <row r="21" spans="1:15" ht="15">
      <c r="A21" s="17">
        <v>16</v>
      </c>
      <c r="B21" s="60" t="s">
        <v>45</v>
      </c>
      <c r="C21" s="59"/>
      <c r="D21" s="18"/>
      <c r="E21" s="18"/>
      <c r="F21" s="58" t="s">
        <v>18</v>
      </c>
      <c r="G21" s="58">
        <v>5</v>
      </c>
      <c r="H21" s="19"/>
      <c r="I21" s="41">
        <f t="shared" si="2"/>
        <v>0</v>
      </c>
      <c r="J21" s="41">
        <f t="shared" si="0"/>
        <v>0</v>
      </c>
      <c r="K21" s="41">
        <f t="shared" si="1"/>
        <v>0</v>
      </c>
      <c r="L21" s="20">
        <v>0.2</v>
      </c>
      <c r="O21" s="2"/>
    </row>
    <row r="22" spans="1:15" ht="15">
      <c r="A22" s="17">
        <v>17</v>
      </c>
      <c r="B22" s="60" t="s">
        <v>46</v>
      </c>
      <c r="C22" s="59"/>
      <c r="D22" s="18"/>
      <c r="E22" s="18"/>
      <c r="F22" s="58" t="s">
        <v>18</v>
      </c>
      <c r="G22" s="58">
        <v>50</v>
      </c>
      <c r="H22" s="19"/>
      <c r="I22" s="41">
        <f t="shared" si="2"/>
        <v>0</v>
      </c>
      <c r="J22" s="41">
        <f t="shared" si="0"/>
        <v>0</v>
      </c>
      <c r="K22" s="41">
        <f t="shared" si="1"/>
        <v>0</v>
      </c>
      <c r="L22" s="20">
        <v>0.2</v>
      </c>
      <c r="O22" s="2"/>
    </row>
    <row r="23" spans="1:12" s="2" customFormat="1" ht="15">
      <c r="A23" s="17">
        <v>18</v>
      </c>
      <c r="B23" s="60" t="s">
        <v>47</v>
      </c>
      <c r="C23" s="59"/>
      <c r="D23" s="18"/>
      <c r="E23" s="18"/>
      <c r="F23" s="58" t="s">
        <v>18</v>
      </c>
      <c r="G23" s="58">
        <v>50</v>
      </c>
      <c r="H23" s="19"/>
      <c r="I23" s="41">
        <f t="shared" si="2"/>
        <v>0</v>
      </c>
      <c r="J23" s="41">
        <f t="shared" si="0"/>
        <v>0</v>
      </c>
      <c r="K23" s="41">
        <f t="shared" si="1"/>
        <v>0</v>
      </c>
      <c r="L23" s="20">
        <v>0.2</v>
      </c>
    </row>
    <row r="24" spans="1:12" s="2" customFormat="1" ht="15">
      <c r="A24" s="17">
        <v>19</v>
      </c>
      <c r="B24" s="60" t="s">
        <v>48</v>
      </c>
      <c r="C24" s="59"/>
      <c r="D24" s="18"/>
      <c r="E24" s="18"/>
      <c r="F24" s="58" t="s">
        <v>18</v>
      </c>
      <c r="G24" s="58">
        <v>15</v>
      </c>
      <c r="H24" s="19"/>
      <c r="I24" s="41">
        <f t="shared" si="2"/>
        <v>0</v>
      </c>
      <c r="J24" s="41">
        <f t="shared" si="0"/>
        <v>0</v>
      </c>
      <c r="K24" s="41">
        <f t="shared" si="1"/>
        <v>0</v>
      </c>
      <c r="L24" s="20">
        <v>0.2</v>
      </c>
    </row>
    <row r="25" spans="1:12" s="2" customFormat="1" ht="15">
      <c r="A25" s="17">
        <v>20</v>
      </c>
      <c r="B25" s="60" t="s">
        <v>49</v>
      </c>
      <c r="C25" s="59"/>
      <c r="D25" s="18"/>
      <c r="E25" s="18"/>
      <c r="F25" s="58" t="s">
        <v>18</v>
      </c>
      <c r="G25" s="58">
        <v>15</v>
      </c>
      <c r="H25" s="19"/>
      <c r="I25" s="41">
        <f t="shared" si="2"/>
        <v>0</v>
      </c>
      <c r="J25" s="41">
        <f t="shared" si="0"/>
        <v>0</v>
      </c>
      <c r="K25" s="41">
        <f t="shared" si="1"/>
        <v>0</v>
      </c>
      <c r="L25" s="20">
        <v>0.2</v>
      </c>
    </row>
    <row r="26" spans="1:12" s="2" customFormat="1" ht="15">
      <c r="A26" s="17">
        <v>21</v>
      </c>
      <c r="B26" s="60" t="s">
        <v>50</v>
      </c>
      <c r="C26" s="59"/>
      <c r="D26" s="18"/>
      <c r="E26" s="18"/>
      <c r="F26" s="58" t="s">
        <v>18</v>
      </c>
      <c r="G26" s="58">
        <v>10</v>
      </c>
      <c r="H26" s="19"/>
      <c r="I26" s="41">
        <f t="shared" si="2"/>
        <v>0</v>
      </c>
      <c r="J26" s="41">
        <f t="shared" si="0"/>
        <v>0</v>
      </c>
      <c r="K26" s="41">
        <f t="shared" si="1"/>
        <v>0</v>
      </c>
      <c r="L26" s="20">
        <v>0.2</v>
      </c>
    </row>
    <row r="27" spans="1:12" s="2" customFormat="1" ht="15">
      <c r="A27" s="17">
        <v>22</v>
      </c>
      <c r="B27" s="60" t="s">
        <v>51</v>
      </c>
      <c r="C27" s="59"/>
      <c r="D27" s="18"/>
      <c r="E27" s="18"/>
      <c r="F27" s="58" t="s">
        <v>18</v>
      </c>
      <c r="G27" s="58">
        <v>20</v>
      </c>
      <c r="H27" s="19"/>
      <c r="I27" s="41">
        <f t="shared" si="2"/>
        <v>0</v>
      </c>
      <c r="J27" s="41">
        <f t="shared" si="0"/>
        <v>0</v>
      </c>
      <c r="K27" s="41">
        <f t="shared" si="1"/>
        <v>0</v>
      </c>
      <c r="L27" s="20">
        <v>0.2</v>
      </c>
    </row>
    <row r="28" spans="1:12" s="2" customFormat="1" ht="15">
      <c r="A28" s="17">
        <v>23</v>
      </c>
      <c r="B28" s="60" t="s">
        <v>52</v>
      </c>
      <c r="C28" s="59"/>
      <c r="D28" s="18"/>
      <c r="E28" s="18"/>
      <c r="F28" s="58" t="s">
        <v>18</v>
      </c>
      <c r="G28" s="58">
        <v>50</v>
      </c>
      <c r="H28" s="19"/>
      <c r="I28" s="41">
        <f t="shared" si="2"/>
        <v>0</v>
      </c>
      <c r="J28" s="41">
        <f t="shared" si="0"/>
        <v>0</v>
      </c>
      <c r="K28" s="41">
        <f t="shared" si="1"/>
        <v>0</v>
      </c>
      <c r="L28" s="20">
        <v>0.2</v>
      </c>
    </row>
    <row r="29" spans="1:12" s="2" customFormat="1" ht="15">
      <c r="A29" s="17">
        <v>24</v>
      </c>
      <c r="B29" s="60" t="s">
        <v>53</v>
      </c>
      <c r="C29" s="59"/>
      <c r="D29" s="18"/>
      <c r="E29" s="18"/>
      <c r="F29" s="58" t="s">
        <v>18</v>
      </c>
      <c r="G29" s="58">
        <v>15</v>
      </c>
      <c r="H29" s="19"/>
      <c r="I29" s="41">
        <f t="shared" si="2"/>
        <v>0</v>
      </c>
      <c r="J29" s="41">
        <f t="shared" si="0"/>
        <v>0</v>
      </c>
      <c r="K29" s="41">
        <f t="shared" si="1"/>
        <v>0</v>
      </c>
      <c r="L29" s="20">
        <v>0.2</v>
      </c>
    </row>
    <row r="30" spans="1:12" s="2" customFormat="1" ht="15">
      <c r="A30" s="17">
        <v>25</v>
      </c>
      <c r="B30" s="60" t="s">
        <v>54</v>
      </c>
      <c r="C30" s="59"/>
      <c r="D30" s="18"/>
      <c r="E30" s="18"/>
      <c r="F30" s="58" t="s">
        <v>18</v>
      </c>
      <c r="G30" s="58">
        <v>15</v>
      </c>
      <c r="H30" s="19"/>
      <c r="I30" s="41">
        <f t="shared" si="2"/>
        <v>0</v>
      </c>
      <c r="J30" s="41">
        <f t="shared" si="0"/>
        <v>0</v>
      </c>
      <c r="K30" s="41">
        <f t="shared" si="1"/>
        <v>0</v>
      </c>
      <c r="L30" s="20">
        <v>0.2</v>
      </c>
    </row>
    <row r="31" spans="1:12" s="2" customFormat="1" ht="15">
      <c r="A31" s="17">
        <v>26</v>
      </c>
      <c r="B31" s="60" t="s">
        <v>55</v>
      </c>
      <c r="C31" s="59"/>
      <c r="D31" s="18"/>
      <c r="E31" s="18"/>
      <c r="F31" s="58" t="s">
        <v>18</v>
      </c>
      <c r="G31" s="58">
        <v>15</v>
      </c>
      <c r="H31" s="19"/>
      <c r="I31" s="41">
        <f t="shared" si="2"/>
        <v>0</v>
      </c>
      <c r="J31" s="41">
        <f t="shared" si="0"/>
        <v>0</v>
      </c>
      <c r="K31" s="41">
        <f t="shared" si="1"/>
        <v>0</v>
      </c>
      <c r="L31" s="20">
        <v>0.2</v>
      </c>
    </row>
    <row r="32" spans="1:12" s="2" customFormat="1" ht="15">
      <c r="A32" s="17">
        <v>27</v>
      </c>
      <c r="B32" s="60" t="s">
        <v>56</v>
      </c>
      <c r="C32" s="59"/>
      <c r="D32" s="18"/>
      <c r="E32" s="18"/>
      <c r="F32" s="58" t="s">
        <v>18</v>
      </c>
      <c r="G32" s="58">
        <v>15</v>
      </c>
      <c r="H32" s="19"/>
      <c r="I32" s="41">
        <f t="shared" si="2"/>
        <v>0</v>
      </c>
      <c r="J32" s="41">
        <f t="shared" si="0"/>
        <v>0</v>
      </c>
      <c r="K32" s="41">
        <f t="shared" si="1"/>
        <v>0</v>
      </c>
      <c r="L32" s="20">
        <v>0.2</v>
      </c>
    </row>
    <row r="33" spans="1:12" s="2" customFormat="1" ht="15">
      <c r="A33" s="17">
        <v>28</v>
      </c>
      <c r="B33" s="60" t="s">
        <v>57</v>
      </c>
      <c r="C33" s="59"/>
      <c r="D33" s="18"/>
      <c r="E33" s="18"/>
      <c r="F33" s="58" t="s">
        <v>18</v>
      </c>
      <c r="G33" s="58">
        <v>15</v>
      </c>
      <c r="H33" s="19"/>
      <c r="I33" s="41">
        <f t="shared" si="2"/>
        <v>0</v>
      </c>
      <c r="J33" s="41">
        <f t="shared" si="0"/>
        <v>0</v>
      </c>
      <c r="K33" s="41">
        <f t="shared" si="1"/>
        <v>0</v>
      </c>
      <c r="L33" s="20">
        <v>0.2</v>
      </c>
    </row>
    <row r="34" spans="1:12" s="2" customFormat="1" ht="15">
      <c r="A34" s="17">
        <v>29</v>
      </c>
      <c r="B34" s="60" t="s">
        <v>58</v>
      </c>
      <c r="C34" s="59"/>
      <c r="D34" s="18"/>
      <c r="E34" s="18"/>
      <c r="F34" s="58" t="s">
        <v>18</v>
      </c>
      <c r="G34" s="58">
        <v>100</v>
      </c>
      <c r="H34" s="19"/>
      <c r="I34" s="41">
        <f t="shared" si="2"/>
        <v>0</v>
      </c>
      <c r="J34" s="41">
        <f t="shared" si="0"/>
        <v>0</v>
      </c>
      <c r="K34" s="41">
        <f t="shared" si="1"/>
        <v>0</v>
      </c>
      <c r="L34" s="20">
        <v>0.2</v>
      </c>
    </row>
    <row r="35" spans="1:12" s="2" customFormat="1" ht="15">
      <c r="A35" s="17">
        <v>30</v>
      </c>
      <c r="B35" s="60" t="s">
        <v>59</v>
      </c>
      <c r="C35" s="59"/>
      <c r="D35" s="18"/>
      <c r="E35" s="18"/>
      <c r="F35" s="58" t="s">
        <v>18</v>
      </c>
      <c r="G35" s="58">
        <v>2</v>
      </c>
      <c r="H35" s="19"/>
      <c r="I35" s="41">
        <f t="shared" si="2"/>
        <v>0</v>
      </c>
      <c r="J35" s="41">
        <f t="shared" si="0"/>
        <v>0</v>
      </c>
      <c r="K35" s="41">
        <f t="shared" si="1"/>
        <v>0</v>
      </c>
      <c r="L35" s="20">
        <v>0.2</v>
      </c>
    </row>
    <row r="36" spans="1:12" s="2" customFormat="1" ht="15">
      <c r="A36" s="17">
        <v>31</v>
      </c>
      <c r="B36" s="60" t="s">
        <v>60</v>
      </c>
      <c r="C36" s="59"/>
      <c r="D36" s="18"/>
      <c r="E36" s="18"/>
      <c r="F36" s="58" t="s">
        <v>18</v>
      </c>
      <c r="G36" s="58">
        <v>20</v>
      </c>
      <c r="H36" s="19"/>
      <c r="I36" s="41">
        <f t="shared" si="2"/>
        <v>0</v>
      </c>
      <c r="J36" s="41">
        <f t="shared" si="0"/>
        <v>0</v>
      </c>
      <c r="K36" s="41">
        <f t="shared" si="1"/>
        <v>0</v>
      </c>
      <c r="L36" s="20">
        <v>0.2</v>
      </c>
    </row>
    <row r="37" spans="1:12" s="2" customFormat="1" ht="15">
      <c r="A37" s="17">
        <v>32</v>
      </c>
      <c r="B37" s="60" t="s">
        <v>61</v>
      </c>
      <c r="C37" s="59"/>
      <c r="D37" s="18"/>
      <c r="E37" s="18"/>
      <c r="F37" s="58" t="s">
        <v>18</v>
      </c>
      <c r="G37" s="58">
        <v>30</v>
      </c>
      <c r="H37" s="19"/>
      <c r="I37" s="41">
        <f t="shared" si="2"/>
        <v>0</v>
      </c>
      <c r="J37" s="41">
        <f t="shared" si="0"/>
        <v>0</v>
      </c>
      <c r="K37" s="41">
        <f t="shared" si="1"/>
        <v>0</v>
      </c>
      <c r="L37" s="20">
        <v>0.2</v>
      </c>
    </row>
    <row r="38" spans="1:12" s="2" customFormat="1" ht="26.25">
      <c r="A38" s="17">
        <v>33</v>
      </c>
      <c r="B38" s="60" t="s">
        <v>62</v>
      </c>
      <c r="C38" s="59" t="s">
        <v>82</v>
      </c>
      <c r="D38" s="18"/>
      <c r="E38" s="18"/>
      <c r="F38" s="58" t="s">
        <v>18</v>
      </c>
      <c r="G38" s="58">
        <v>15</v>
      </c>
      <c r="H38" s="19"/>
      <c r="I38" s="41">
        <f t="shared" si="2"/>
        <v>0</v>
      </c>
      <c r="J38" s="41">
        <f t="shared" si="0"/>
        <v>0</v>
      </c>
      <c r="K38" s="41">
        <f t="shared" si="1"/>
        <v>0</v>
      </c>
      <c r="L38" s="20">
        <v>0.2</v>
      </c>
    </row>
    <row r="39" spans="1:15" ht="15">
      <c r="A39" s="17">
        <v>34</v>
      </c>
      <c r="B39" s="60" t="s">
        <v>63</v>
      </c>
      <c r="C39" s="59" t="s">
        <v>83</v>
      </c>
      <c r="D39" s="18"/>
      <c r="E39" s="18"/>
      <c r="F39" s="58" t="s">
        <v>18</v>
      </c>
      <c r="G39" s="58">
        <v>2</v>
      </c>
      <c r="H39" s="19"/>
      <c r="I39" s="41">
        <f t="shared" si="2"/>
        <v>0</v>
      </c>
      <c r="J39" s="41">
        <f t="shared" si="0"/>
        <v>0</v>
      </c>
      <c r="K39" s="41">
        <f t="shared" si="1"/>
        <v>0</v>
      </c>
      <c r="L39" s="20">
        <v>0.2</v>
      </c>
      <c r="O39" s="2"/>
    </row>
    <row r="40" spans="1:15" ht="15">
      <c r="A40" s="17">
        <v>35</v>
      </c>
      <c r="B40" s="60" t="s">
        <v>63</v>
      </c>
      <c r="C40" s="59" t="s">
        <v>84</v>
      </c>
      <c r="D40" s="18"/>
      <c r="E40" s="18"/>
      <c r="F40" s="58" t="s">
        <v>18</v>
      </c>
      <c r="G40" s="58">
        <v>2</v>
      </c>
      <c r="H40" s="19"/>
      <c r="I40" s="41">
        <f t="shared" si="2"/>
        <v>0</v>
      </c>
      <c r="J40" s="41">
        <f t="shared" si="0"/>
        <v>0</v>
      </c>
      <c r="K40" s="41">
        <f t="shared" si="1"/>
        <v>0</v>
      </c>
      <c r="L40" s="20">
        <v>0.2</v>
      </c>
      <c r="O40" s="2"/>
    </row>
    <row r="41" spans="1:15" ht="15">
      <c r="A41" s="17">
        <v>36</v>
      </c>
      <c r="B41" s="61" t="s">
        <v>64</v>
      </c>
      <c r="C41" s="62" t="s">
        <v>85</v>
      </c>
      <c r="D41" s="18"/>
      <c r="E41" s="18"/>
      <c r="F41" s="62" t="s">
        <v>89</v>
      </c>
      <c r="G41" s="62">
        <v>1</v>
      </c>
      <c r="H41" s="19"/>
      <c r="I41" s="41">
        <f t="shared" si="2"/>
        <v>0</v>
      </c>
      <c r="J41" s="41">
        <f t="shared" si="0"/>
        <v>0</v>
      </c>
      <c r="K41" s="41">
        <f t="shared" si="1"/>
        <v>0</v>
      </c>
      <c r="L41" s="20">
        <v>0.2</v>
      </c>
      <c r="O41" s="2"/>
    </row>
    <row r="42" spans="1:15" ht="15">
      <c r="A42" s="17">
        <v>37</v>
      </c>
      <c r="B42" s="61" t="s">
        <v>65</v>
      </c>
      <c r="C42" s="62" t="s">
        <v>86</v>
      </c>
      <c r="D42" s="18"/>
      <c r="E42" s="18"/>
      <c r="F42" s="62" t="s">
        <v>90</v>
      </c>
      <c r="G42" s="62">
        <v>1</v>
      </c>
      <c r="H42" s="19"/>
      <c r="I42" s="41">
        <f t="shared" si="2"/>
        <v>0</v>
      </c>
      <c r="J42" s="41">
        <f t="shared" si="0"/>
        <v>0</v>
      </c>
      <c r="K42" s="41">
        <f t="shared" si="1"/>
        <v>0</v>
      </c>
      <c r="L42" s="20">
        <v>0.2</v>
      </c>
      <c r="O42" s="2"/>
    </row>
    <row r="43" spans="1:15" ht="15">
      <c r="A43" s="17">
        <v>38</v>
      </c>
      <c r="B43" s="63" t="s">
        <v>66</v>
      </c>
      <c r="C43" s="62" t="s">
        <v>85</v>
      </c>
      <c r="D43" s="18"/>
      <c r="E43" s="18"/>
      <c r="F43" s="62" t="s">
        <v>91</v>
      </c>
      <c r="G43" s="62">
        <v>2</v>
      </c>
      <c r="H43" s="19"/>
      <c r="I43" s="41">
        <f t="shared" si="2"/>
        <v>0</v>
      </c>
      <c r="J43" s="41">
        <f t="shared" si="0"/>
        <v>0</v>
      </c>
      <c r="K43" s="41">
        <f t="shared" si="1"/>
        <v>0</v>
      </c>
      <c r="L43" s="20">
        <v>0.2</v>
      </c>
      <c r="O43" s="2"/>
    </row>
    <row r="44" spans="1:15" ht="15">
      <c r="A44" s="17">
        <v>39</v>
      </c>
      <c r="B44" s="61" t="s">
        <v>67</v>
      </c>
      <c r="C44" s="62" t="s">
        <v>85</v>
      </c>
      <c r="D44" s="18"/>
      <c r="E44" s="18"/>
      <c r="F44" s="62" t="s">
        <v>92</v>
      </c>
      <c r="G44" s="62">
        <v>1</v>
      </c>
      <c r="H44" s="19"/>
      <c r="I44" s="41">
        <f t="shared" si="2"/>
        <v>0</v>
      </c>
      <c r="J44" s="41">
        <f t="shared" si="0"/>
        <v>0</v>
      </c>
      <c r="K44" s="41">
        <f t="shared" si="1"/>
        <v>0</v>
      </c>
      <c r="L44" s="20">
        <v>0.2</v>
      </c>
      <c r="O44" s="2"/>
    </row>
    <row r="45" spans="1:15" ht="15">
      <c r="A45" s="17">
        <v>40</v>
      </c>
      <c r="B45" s="61" t="s">
        <v>68</v>
      </c>
      <c r="C45" s="62" t="s">
        <v>85</v>
      </c>
      <c r="D45" s="18"/>
      <c r="E45" s="18"/>
      <c r="F45" s="62" t="s">
        <v>92</v>
      </c>
      <c r="G45" s="62">
        <v>1</v>
      </c>
      <c r="H45" s="19"/>
      <c r="I45" s="41">
        <f t="shared" si="2"/>
        <v>0</v>
      </c>
      <c r="J45" s="41">
        <f t="shared" si="0"/>
        <v>0</v>
      </c>
      <c r="K45" s="41">
        <f t="shared" si="1"/>
        <v>0</v>
      </c>
      <c r="L45" s="20">
        <v>0.2</v>
      </c>
      <c r="O45" s="2"/>
    </row>
    <row r="46" spans="1:15" ht="15">
      <c r="A46" s="17">
        <v>41</v>
      </c>
      <c r="B46" s="64" t="s">
        <v>69</v>
      </c>
      <c r="C46" s="59"/>
      <c r="D46" s="18"/>
      <c r="E46" s="18"/>
      <c r="F46" s="58" t="s">
        <v>19</v>
      </c>
      <c r="G46" s="65">
        <v>5</v>
      </c>
      <c r="H46" s="19"/>
      <c r="I46" s="41">
        <f t="shared" si="2"/>
        <v>0</v>
      </c>
      <c r="J46" s="41">
        <f t="shared" si="0"/>
        <v>0</v>
      </c>
      <c r="K46" s="41">
        <f t="shared" si="1"/>
        <v>0</v>
      </c>
      <c r="L46" s="20">
        <v>0.2</v>
      </c>
      <c r="O46" s="2"/>
    </row>
    <row r="47" spans="1:15" ht="15">
      <c r="A47" s="17">
        <v>42</v>
      </c>
      <c r="B47" s="64" t="s">
        <v>70</v>
      </c>
      <c r="C47" s="59"/>
      <c r="D47" s="18"/>
      <c r="E47" s="18"/>
      <c r="F47" s="58" t="s">
        <v>19</v>
      </c>
      <c r="G47" s="65">
        <v>2</v>
      </c>
      <c r="H47" s="19"/>
      <c r="I47" s="41">
        <f t="shared" si="2"/>
        <v>0</v>
      </c>
      <c r="J47" s="41">
        <f t="shared" si="0"/>
        <v>0</v>
      </c>
      <c r="K47" s="41">
        <f t="shared" si="1"/>
        <v>0</v>
      </c>
      <c r="L47" s="20">
        <v>0.2</v>
      </c>
      <c r="O47" s="2"/>
    </row>
    <row r="48" spans="1:15" ht="15">
      <c r="A48" s="17">
        <v>43</v>
      </c>
      <c r="B48" s="64" t="s">
        <v>71</v>
      </c>
      <c r="C48" s="59"/>
      <c r="D48" s="18"/>
      <c r="E48" s="18"/>
      <c r="F48" s="58" t="s">
        <v>93</v>
      </c>
      <c r="G48" s="58">
        <v>10</v>
      </c>
      <c r="H48" s="19"/>
      <c r="I48" s="41">
        <f t="shared" si="2"/>
        <v>0</v>
      </c>
      <c r="J48" s="41">
        <f t="shared" si="0"/>
        <v>0</v>
      </c>
      <c r="K48" s="41">
        <f t="shared" si="1"/>
        <v>0</v>
      </c>
      <c r="L48" s="20">
        <v>0.2</v>
      </c>
      <c r="O48" s="2"/>
    </row>
    <row r="49" spans="1:15" ht="15">
      <c r="A49" s="17">
        <v>44</v>
      </c>
      <c r="B49" s="64" t="s">
        <v>72</v>
      </c>
      <c r="C49" s="59"/>
      <c r="D49" s="18"/>
      <c r="E49" s="18"/>
      <c r="F49" s="58" t="s">
        <v>19</v>
      </c>
      <c r="G49" s="58">
        <v>80</v>
      </c>
      <c r="H49" s="19"/>
      <c r="I49" s="41">
        <f t="shared" si="2"/>
        <v>0</v>
      </c>
      <c r="J49" s="41">
        <f t="shared" si="0"/>
        <v>0</v>
      </c>
      <c r="K49" s="41">
        <f t="shared" si="1"/>
        <v>0</v>
      </c>
      <c r="L49" s="20">
        <v>0.2</v>
      </c>
      <c r="O49" s="2"/>
    </row>
    <row r="50" spans="1:15" ht="15">
      <c r="A50" s="17">
        <v>45</v>
      </c>
      <c r="B50" s="64" t="s">
        <v>22</v>
      </c>
      <c r="C50" s="59"/>
      <c r="D50" s="18"/>
      <c r="E50" s="18"/>
      <c r="F50" s="58" t="s">
        <v>19</v>
      </c>
      <c r="G50" s="58">
        <v>20</v>
      </c>
      <c r="H50" s="19"/>
      <c r="I50" s="41">
        <f t="shared" si="2"/>
        <v>0</v>
      </c>
      <c r="J50" s="41">
        <f t="shared" si="0"/>
        <v>0</v>
      </c>
      <c r="K50" s="41">
        <f t="shared" si="1"/>
        <v>0</v>
      </c>
      <c r="L50" s="20">
        <v>0.2</v>
      </c>
      <c r="O50" s="2"/>
    </row>
    <row r="51" spans="1:15" ht="15">
      <c r="A51" s="17">
        <v>46</v>
      </c>
      <c r="B51" s="64" t="s">
        <v>73</v>
      </c>
      <c r="C51" s="59"/>
      <c r="D51" s="18"/>
      <c r="E51" s="18"/>
      <c r="F51" s="58" t="s">
        <v>19</v>
      </c>
      <c r="G51" s="65">
        <v>100</v>
      </c>
      <c r="H51" s="19"/>
      <c r="I51" s="41">
        <f t="shared" si="2"/>
        <v>0</v>
      </c>
      <c r="J51" s="41">
        <f t="shared" si="0"/>
        <v>0</v>
      </c>
      <c r="K51" s="41">
        <f t="shared" si="1"/>
        <v>0</v>
      </c>
      <c r="L51" s="20">
        <v>0.2</v>
      </c>
      <c r="O51" s="2"/>
    </row>
    <row r="52" spans="1:15" ht="15">
      <c r="A52" s="17">
        <v>47</v>
      </c>
      <c r="B52" s="64" t="s">
        <v>74</v>
      </c>
      <c r="C52" s="59"/>
      <c r="D52" s="18"/>
      <c r="E52" s="18"/>
      <c r="F52" s="58" t="s">
        <v>19</v>
      </c>
      <c r="G52" s="65">
        <v>10</v>
      </c>
      <c r="H52" s="19"/>
      <c r="I52" s="41">
        <f t="shared" si="2"/>
        <v>0</v>
      </c>
      <c r="J52" s="41">
        <f t="shared" si="0"/>
        <v>0</v>
      </c>
      <c r="K52" s="41">
        <f t="shared" si="1"/>
        <v>0</v>
      </c>
      <c r="L52" s="20">
        <v>0.2</v>
      </c>
      <c r="O52" s="2"/>
    </row>
    <row r="53" spans="1:15" ht="15">
      <c r="A53" s="17">
        <v>48</v>
      </c>
      <c r="B53" s="64" t="s">
        <v>75</v>
      </c>
      <c r="C53" s="59"/>
      <c r="D53" s="18"/>
      <c r="E53" s="18"/>
      <c r="F53" s="58" t="s">
        <v>19</v>
      </c>
      <c r="G53" s="65">
        <v>10</v>
      </c>
      <c r="H53" s="19"/>
      <c r="I53" s="41">
        <f t="shared" si="2"/>
        <v>0</v>
      </c>
      <c r="J53" s="41">
        <f t="shared" si="0"/>
        <v>0</v>
      </c>
      <c r="K53" s="41">
        <f t="shared" si="1"/>
        <v>0</v>
      </c>
      <c r="L53" s="20">
        <v>0.2</v>
      </c>
      <c r="O53" s="2"/>
    </row>
    <row r="54" spans="1:15" ht="76.5">
      <c r="A54" s="17">
        <v>49</v>
      </c>
      <c r="B54" s="58" t="s">
        <v>21</v>
      </c>
      <c r="C54" s="59" t="s">
        <v>24</v>
      </c>
      <c r="D54" s="18"/>
      <c r="E54" s="18"/>
      <c r="F54" s="58" t="s">
        <v>23</v>
      </c>
      <c r="G54" s="58">
        <v>1</v>
      </c>
      <c r="H54" s="19"/>
      <c r="I54" s="41">
        <f t="shared" si="2"/>
        <v>0</v>
      </c>
      <c r="J54" s="41">
        <f t="shared" si="0"/>
        <v>0</v>
      </c>
      <c r="K54" s="41">
        <f t="shared" si="1"/>
        <v>0</v>
      </c>
      <c r="L54" s="20">
        <v>0.2</v>
      </c>
      <c r="O54" s="2"/>
    </row>
    <row r="55" spans="1:12" s="2" customFormat="1" ht="15">
      <c r="A55" s="17">
        <v>50</v>
      </c>
      <c r="B55" s="58" t="s">
        <v>76</v>
      </c>
      <c r="C55" s="66"/>
      <c r="D55" s="18"/>
      <c r="E55" s="18"/>
      <c r="F55" s="67" t="s">
        <v>18</v>
      </c>
      <c r="G55" s="67">
        <v>1</v>
      </c>
      <c r="H55" s="19"/>
      <c r="I55" s="41">
        <f t="shared" si="2"/>
        <v>0</v>
      </c>
      <c r="J55" s="41">
        <f t="shared" si="0"/>
        <v>0</v>
      </c>
      <c r="K55" s="41">
        <f t="shared" si="1"/>
        <v>0</v>
      </c>
      <c r="L55" s="20">
        <v>0.2</v>
      </c>
    </row>
    <row r="56" spans="1:12" s="2" customFormat="1" ht="15">
      <c r="A56" s="17">
        <v>51</v>
      </c>
      <c r="B56" s="58" t="s">
        <v>77</v>
      </c>
      <c r="C56" s="66"/>
      <c r="D56" s="18"/>
      <c r="E56" s="18"/>
      <c r="F56" s="67" t="s">
        <v>18</v>
      </c>
      <c r="G56" s="67">
        <v>2</v>
      </c>
      <c r="H56" s="19"/>
      <c r="I56" s="41">
        <f t="shared" si="2"/>
        <v>0</v>
      </c>
      <c r="J56" s="41">
        <f t="shared" si="0"/>
        <v>0</v>
      </c>
      <c r="K56" s="41">
        <f t="shared" si="1"/>
        <v>0</v>
      </c>
      <c r="L56" s="20">
        <v>0.2</v>
      </c>
    </row>
    <row r="57" spans="1:15" ht="30" customHeight="1">
      <c r="A57" s="47" t="s">
        <v>16</v>
      </c>
      <c r="B57" s="47"/>
      <c r="C57" s="47"/>
      <c r="D57" s="47"/>
      <c r="E57" s="47"/>
      <c r="F57" s="47"/>
      <c r="G57" s="47"/>
      <c r="H57" s="47"/>
      <c r="I57" s="47"/>
      <c r="J57" s="47"/>
      <c r="K57" s="48">
        <f>SUM(I6:I56)</f>
        <v>0</v>
      </c>
      <c r="L57" s="48"/>
      <c r="O57" s="2"/>
    </row>
    <row r="58" spans="1:12" ht="30" customHeight="1">
      <c r="A58" s="47" t="s">
        <v>0</v>
      </c>
      <c r="B58" s="47"/>
      <c r="C58" s="47"/>
      <c r="D58" s="47"/>
      <c r="E58" s="47"/>
      <c r="F58" s="47"/>
      <c r="G58" s="47"/>
      <c r="H58" s="47"/>
      <c r="I58" s="47"/>
      <c r="J58" s="47"/>
      <c r="K58" s="48">
        <f>SUM(J6:J56)</f>
        <v>0</v>
      </c>
      <c r="L58" s="48"/>
    </row>
    <row r="59" spans="1:12" ht="30" customHeight="1">
      <c r="A59" s="47" t="s">
        <v>17</v>
      </c>
      <c r="B59" s="47"/>
      <c r="C59" s="47"/>
      <c r="D59" s="47"/>
      <c r="E59" s="47"/>
      <c r="F59" s="47"/>
      <c r="G59" s="47"/>
      <c r="H59" s="47"/>
      <c r="I59" s="47"/>
      <c r="J59" s="47"/>
      <c r="K59" s="48">
        <f>SUM(K6:K56)</f>
        <v>0</v>
      </c>
      <c r="L59" s="48"/>
    </row>
    <row r="60" spans="1:11" ht="15" customHeight="1">
      <c r="A60" s="21"/>
      <c r="B60" s="22"/>
      <c r="C60" s="23"/>
      <c r="D60" s="21"/>
      <c r="E60" s="21"/>
      <c r="F60" s="21"/>
      <c r="G60" s="21"/>
      <c r="H60" s="21"/>
      <c r="I60" s="21"/>
      <c r="J60" s="24"/>
      <c r="K60" s="24"/>
    </row>
    <row r="61" spans="1:16" ht="35.25" customHeight="1">
      <c r="A61" s="49" t="s">
        <v>25</v>
      </c>
      <c r="B61" s="49"/>
      <c r="C61" s="49"/>
      <c r="D61" s="49"/>
      <c r="E61" s="49"/>
      <c r="F61" s="49"/>
      <c r="G61" s="49"/>
      <c r="H61" s="49"/>
      <c r="I61" s="49"/>
      <c r="J61" s="49"/>
      <c r="K61" s="3"/>
      <c r="L61" s="2"/>
      <c r="N61" s="3"/>
      <c r="O61" s="2"/>
      <c r="P61" s="3"/>
    </row>
    <row r="62" spans="1:16" ht="15" customHeight="1">
      <c r="A62" s="25"/>
      <c r="B62" s="26"/>
      <c r="C62" s="23"/>
      <c r="D62" s="25"/>
      <c r="E62" s="25"/>
      <c r="F62" s="25"/>
      <c r="G62" s="25"/>
      <c r="H62" s="25"/>
      <c r="I62" s="25"/>
      <c r="J62" s="25"/>
      <c r="K62" s="3"/>
      <c r="L62" s="2"/>
      <c r="N62" s="3"/>
      <c r="O62" s="2"/>
      <c r="P62" s="3"/>
    </row>
    <row r="63" spans="1:16" ht="31.5" customHeight="1">
      <c r="A63" s="53" t="s">
        <v>27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2"/>
      <c r="N63" s="3"/>
      <c r="O63" s="2"/>
      <c r="P63" s="3"/>
    </row>
    <row r="64" spans="1:16" ht="42" customHeight="1">
      <c r="A64" s="50" t="s">
        <v>20</v>
      </c>
      <c r="B64" s="50"/>
      <c r="C64" s="50"/>
      <c r="D64" s="50"/>
      <c r="E64" s="50"/>
      <c r="F64" s="50"/>
      <c r="G64" s="50"/>
      <c r="H64" s="50"/>
      <c r="I64" s="50"/>
      <c r="J64" s="50"/>
      <c r="K64" s="3"/>
      <c r="L64" s="2"/>
      <c r="N64" s="3"/>
      <c r="O64" s="2"/>
      <c r="P64" s="3"/>
    </row>
    <row r="65" spans="1:16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3"/>
      <c r="L65" s="2"/>
      <c r="N65" s="3"/>
      <c r="O65" s="2"/>
      <c r="P65" s="3"/>
    </row>
    <row r="66" spans="1:16" ht="15">
      <c r="A66" s="50" t="s">
        <v>28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2"/>
      <c r="N66" s="3"/>
      <c r="O66" s="2"/>
      <c r="P66" s="3"/>
    </row>
    <row r="67" spans="1:16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3"/>
      <c r="L67" s="2"/>
      <c r="N67" s="3"/>
      <c r="O67" s="2"/>
      <c r="P67" s="3"/>
    </row>
    <row r="68" spans="1:16" ht="73.5" customHeight="1">
      <c r="A68" s="51" t="s">
        <v>13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2"/>
      <c r="N68" s="3"/>
      <c r="O68" s="2"/>
      <c r="P68" s="3"/>
    </row>
    <row r="69" spans="1:16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3"/>
      <c r="L69" s="2"/>
      <c r="N69" s="3"/>
      <c r="O69" s="2"/>
      <c r="P69" s="3"/>
    </row>
    <row r="70" spans="1:16" ht="15">
      <c r="A70" s="52" t="s">
        <v>26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2"/>
      <c r="N70" s="3"/>
      <c r="O70" s="2"/>
      <c r="P70" s="3"/>
    </row>
    <row r="71" spans="1:16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"/>
      <c r="N71" s="3"/>
      <c r="O71" s="2"/>
      <c r="P71" s="3"/>
    </row>
    <row r="72" spans="1:16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"/>
      <c r="N72" s="3"/>
      <c r="O72" s="2"/>
      <c r="P72" s="3"/>
    </row>
    <row r="73" spans="1:16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"/>
      <c r="N73" s="3"/>
      <c r="O73" s="2"/>
      <c r="P73" s="3"/>
    </row>
    <row r="74" spans="1:16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"/>
      <c r="N74" s="3"/>
      <c r="O74" s="2"/>
      <c r="P74" s="3"/>
    </row>
    <row r="75" spans="2:16" ht="15.75" customHeight="1">
      <c r="B75" s="31"/>
      <c r="C75" s="32"/>
      <c r="E75" s="3"/>
      <c r="F75" s="34"/>
      <c r="G75" s="44" t="s">
        <v>29</v>
      </c>
      <c r="H75" s="44"/>
      <c r="I75" s="44"/>
      <c r="J75" s="34"/>
      <c r="K75" s="3"/>
      <c r="L75" s="2"/>
      <c r="N75" s="3"/>
      <c r="O75" s="2"/>
      <c r="P75" s="3"/>
    </row>
    <row r="76" spans="2:16" ht="15">
      <c r="B76" s="31"/>
      <c r="C76" s="32"/>
      <c r="D76" s="45"/>
      <c r="E76" s="35"/>
      <c r="F76" s="35"/>
      <c r="G76" s="35"/>
      <c r="H76" s="35"/>
      <c r="I76" s="35"/>
      <c r="J76" s="35"/>
      <c r="K76" s="3"/>
      <c r="L76" s="2"/>
      <c r="N76" s="3"/>
      <c r="O76" s="2"/>
      <c r="P76" s="3"/>
    </row>
    <row r="77" spans="2:16" ht="15">
      <c r="B77" s="31"/>
      <c r="C77" s="32"/>
      <c r="D77" s="45"/>
      <c r="E77" s="35"/>
      <c r="F77" s="46" t="s">
        <v>1</v>
      </c>
      <c r="G77" s="46"/>
      <c r="H77" s="46"/>
      <c r="I77" s="46"/>
      <c r="J77" s="46"/>
      <c r="K77" s="3"/>
      <c r="L77" s="2"/>
      <c r="N77" s="3"/>
      <c r="O77" s="2"/>
      <c r="P77" s="3"/>
    </row>
  </sheetData>
  <sheetProtection password="CC6C" sheet="1" deleteColumns="0" deleteRows="0" selectLockedCells="1"/>
  <mergeCells count="17">
    <mergeCell ref="A63:K63"/>
    <mergeCell ref="A1:K2"/>
    <mergeCell ref="A3:K3"/>
    <mergeCell ref="A57:J57"/>
    <mergeCell ref="K57:L57"/>
    <mergeCell ref="A58:J58"/>
    <mergeCell ref="K58:L58"/>
    <mergeCell ref="G75:I75"/>
    <mergeCell ref="D76:D77"/>
    <mergeCell ref="F77:J77"/>
    <mergeCell ref="A59:J59"/>
    <mergeCell ref="K59:L59"/>
    <mergeCell ref="A61:J61"/>
    <mergeCell ref="A64:J64"/>
    <mergeCell ref="A66:K66"/>
    <mergeCell ref="A68:K68"/>
    <mergeCell ref="A70:K70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 Djordjevic</cp:lastModifiedBy>
  <cp:lastPrinted>2020-06-29T10:30:28Z</cp:lastPrinted>
  <dcterms:created xsi:type="dcterms:W3CDTF">2013-07-24T11:49:32Z</dcterms:created>
  <dcterms:modified xsi:type="dcterms:W3CDTF">2020-06-29T11:46:01Z</dcterms:modified>
  <cp:category/>
  <cp:version/>
  <cp:contentType/>
  <cp:contentStatus/>
</cp:coreProperties>
</file>