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</sheets>
  <definedNames/>
  <calcPr fullCalcOnLoad="1"/>
</workbook>
</file>

<file path=xl/sharedStrings.xml><?xml version="1.0" encoding="utf-8"?>
<sst xmlns="http://schemas.openxmlformats.org/spreadsheetml/2006/main" count="498" uniqueCount="222">
  <si>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</si>
  <si>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</si>
  <si>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</si>
  <si>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</si>
  <si>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</si>
  <si>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</si>
  <si>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</si>
  <si>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</si>
  <si>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</si>
  <si>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</si>
  <si>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</si>
  <si>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 xml:space="preserve">SVEGA </t>
  </si>
  <si>
    <t>NAZIV DOBRA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</si>
  <si>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propisima i standardima proizvođača dobara.
- Rok isporuke:  do _____ sati  od prijema pojedinačne narudžbe (ne kraće od 24 ni duže od 72 sata).
- Način, rok (dinamika) i uslovi plaćanja:  po isporuci, virmanski, na račun ponuđača u roku od 45  dana od dana prijema  ispravne fakture.
- Rok važenja ponude __ dana, od dana otvaranja ponuda (ne kraći od 60 dana).
IZJAVLJUJEMO DA PODNOŠENJEM PONUDE U POTPUNOSTI PRIHVATAMO SVE USLOVE NAVEDENE U PREDMETNOJ KONKURSNOJ DOKUMENTACIJI I SAGLASNI SMO DA NAVEDENI USLOVI PREDSTAVLJAJU SASTAVNI DEO OKVIRNOG SPORAZUMA.
</t>
  </si>
  <si>
    <r>
      <t>U P U T S T V O :  Ponuđač popunjava Prilog B  konkursne dokumentacije za javnu nabavku dobara - Kancelarijski materijal – potrošni i sitan pribor i sitan inventar, po partijama 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dobra- Kancelarijski materijal – potrošni i sitan pribor i sitan inventar,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Kancelarijski materijal – potrošni i sitan pribor i sitan inventar, po partijama   - Obrazac ponude sa strukturom cene - obrazac 1 tačka 5) - opis predmeta nabavke dobra- Kancelarijski materijal – potrošni i sitan pribor i sitan inventar, po partijama  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</si>
  <si>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UKUPNA PONUĐENA CENA, BEZ PDV, KORISTIĆE SE SAMO ZA POTREBE RANGIRANJA PRIHVATLJIVIH PONUDA. DOK ĆE SE REALIZACIJA NABAVKE VRŠITI TEK PO UKAZANOJ POTREBI I NARUDŽBI NARUČIOCA, DO VISINE PROCENJENE VREDNOSTI PREDMETNE NABAVKE, ODNOSNO PARTIJE.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</si>
  <si>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1. Papir za fotokopiranje i kancelarijski papir za posebne namene</t>
  </si>
  <si>
    <t>Partija broj 1.  Papir za fotokopiranje i kancelarijski papir za posebne namene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</si>
  <si>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2. Koverte</t>
  </si>
  <si>
    <t>Partija broj 2.  Koverte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</si>
  <si>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3. Fascikle</t>
  </si>
  <si>
    <t>Partija broj 3.  Fascikle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</si>
  <si>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4. Olovke, flomasteri, markeri, gumice, rezači, korektori, CD-DWD, boje za štambilje i pečate, pribor za povezivanje</t>
  </si>
  <si>
    <t>Partija broj 4.  Olovke, flomasteri, markeri, gumice, rezači, korektori, CD-DWD, boje za štambilje i pečate, pribor za povezivanjee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</si>
  <si>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5. Obrasci, sveske, blokovi, stikeri, adign rolne, trake za kalkulator</t>
  </si>
  <si>
    <t>Partija broj 5.  Obrasci, sveske, blokovi, stikeri, adign rolne, trake za kalkulator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</si>
  <si>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6. Spirale i folije za koričenje </t>
  </si>
  <si>
    <t xml:space="preserve">Partija broj 6.  Spirale i folije za koričenje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</si>
  <si>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– POTROŠNI I SITAN PRIBOR I SITAN INVENTAR, PO PARTIJAMA, ZA PARTIJU BROJ 7. Heft mašine, klamerice, spajalice, lepak, selotejp</t>
  </si>
  <si>
    <t>Partija broj 7.  Heft mašine, klamerice, spajalice, lepak, selotejp</t>
  </si>
  <si>
    <t>Papir za fotokopiranje A4,80±3 gr.,belina 150±3, neprovidnost min.90, hrapavost maks.250,ris od min.500 lista</t>
  </si>
  <si>
    <t>Papir za fotokopiranje A3,80±3 gr.,belina 150±3, neprovidnost min.90, hrapavost maks.250,ris od min.500 lista</t>
  </si>
  <si>
    <r>
      <t>Fotokopir papir u boji A4,80±3 gr.,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ris od min.500 lista</t>
    </r>
  </si>
  <si>
    <t>Fotokopir papir u boji A4,100±3 gr., ris od min.500 lista</t>
  </si>
  <si>
    <t>Fotokopir papir u boji A4,160±3 gr., ris od min.250 lista</t>
  </si>
  <si>
    <r>
      <t xml:space="preserve">Fotokopir papir u boji 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A4,200±3 gr., ris od min.250 lista</t>
    </r>
  </si>
  <si>
    <t>Papir visoki karo savijeni A3,60±3 gr., ris od min.250 tabaka</t>
  </si>
  <si>
    <t>Papir beli savijeni A3,60±3 gr., ris od min.250 tabaka</t>
  </si>
  <si>
    <r>
      <t>Foto papir sjajni, A4,  255 ±3 gr,</t>
    </r>
    <r>
      <rPr>
        <vertAlign val="superscript"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15 listova u pakovanju</t>
    </r>
  </si>
  <si>
    <t>Foto  papir mat, A4, 200 ±3 gr, 100 listova u pakovanju</t>
  </si>
  <si>
    <t>ris</t>
  </si>
  <si>
    <t>pak</t>
  </si>
  <si>
    <t>Koverta A3 bela dim. 324x458mm</t>
  </si>
  <si>
    <t>Koverta A4 bela samolepljiva sa trakom dim. 229x324mm</t>
  </si>
  <si>
    <t>Koverta A5 bela dim. 162x229 mm</t>
  </si>
  <si>
    <t>Koverta B5 bela samolepljiva sa trakom, otvaranje po široj strani,dim. 176x250mm</t>
  </si>
  <si>
    <t>Koverta bela samolepljiva sa trakom, dim. 250x350mm</t>
  </si>
  <si>
    <t>Koverta 1000 AD bela natronska samolepljiva sa trakom (otvaranje po užoj strani), dim 235x360mm</t>
  </si>
  <si>
    <t>Koverta 1000 AD velika žuta samolepljiva sa trakom (otvaranje po užoj strani) dim 250x350mm</t>
  </si>
  <si>
    <t>Koverta B6 bela samolepljiva, dim. 120x180mm</t>
  </si>
  <si>
    <t>Koverta bela samolepljiva, dim.300x400 mm</t>
  </si>
  <si>
    <t>Koverta sa faltom (vreća) – 250 x350 x 40 mm</t>
  </si>
  <si>
    <t>Koverte torbari dim. 300x400mm</t>
  </si>
  <si>
    <t>Koverta bela samolepljiva sa trakom, dim. 190x260mm</t>
  </si>
  <si>
    <t>Koverta bela samolepljiva sa trakom 220x110mm</t>
  </si>
  <si>
    <t>Koverta B5 roze, dim. 176x250mm</t>
  </si>
  <si>
    <t>Koverta braon, veća, obična 230x340mm</t>
  </si>
  <si>
    <t>Koverta lp dimenzije 11x23cm, bela samolepljiva</t>
  </si>
  <si>
    <t>Koverta B5 roze vlažno lepljenje</t>
  </si>
  <si>
    <t>Koverta sa vazdušnim slojem 220x265 natron samolepljiva</t>
  </si>
  <si>
    <t>Koverta C4 bela samolepljiva</t>
  </si>
  <si>
    <t>Koverta za cd sa prozorom</t>
  </si>
  <si>
    <t>Koverta za cd bez prozora</t>
  </si>
  <si>
    <t>Koverta uzana bela, dimenzije 11x23cm, sa samolepljivom trakom i prozorom sa desne strane</t>
  </si>
  <si>
    <t>Koverta uzana bela, dimenzije 11x23cm, sa samolepljivom trakom  i prozorom sa leve strane</t>
  </si>
  <si>
    <t>Koverta uzana bela, dimenzije 11x23cm, sa samolepljivom trakom, bez prozora</t>
  </si>
  <si>
    <t>kom</t>
  </si>
  <si>
    <t>Fascikla-folija A4 PVC L 80 mikrona</t>
  </si>
  <si>
    <t>Fascikla-folija A4 PVC U 80 mikrona sa rupicama</t>
  </si>
  <si>
    <t>Fascikla-folija A4 PVC U</t>
  </si>
  <si>
    <t>Fascikla-folija A4 PVC L 100 mikrona providna</t>
  </si>
  <si>
    <t>Fascikle plastične sa pregradama</t>
  </si>
  <si>
    <t>Kartonska Fascikla A4, sa tri klapne, bela</t>
  </si>
  <si>
    <t>Kartonska Fascikla A4, sa tri klapne, u boji</t>
  </si>
  <si>
    <t>Fascikle sa klipsom</t>
  </si>
  <si>
    <t>Fascikla PVC sa dugmetom A4</t>
  </si>
  <si>
    <t>Fascikla PVC sa dugmetom A5</t>
  </si>
  <si>
    <t>Fascikla PVC sa mehanizmom</t>
  </si>
  <si>
    <t>Fascikla A4 bela kartonska sa mehanizmom</t>
  </si>
  <si>
    <t>Fascikla kartonska, hromo karton sa gumom</t>
  </si>
  <si>
    <t>Fascikla kartonska B4 sa lastiš gumom fiksiranom nitnom, podvojena unutrašnja korica (3 džepa min 8 cm), sa 5 biga a 0,5 cm za proširenje.Hromo karton 400 gr i više,plastificiran spolja bojen spolja i unutra</t>
  </si>
  <si>
    <t>Fascikla PVC sa gumom dim 350x245x50mm</t>
  </si>
  <si>
    <t>Fascikla kabinet</t>
  </si>
  <si>
    <t>Plastificirane fascikle A-4 s pantljikom 150 cm</t>
  </si>
  <si>
    <t>Plastična fascikla sa džepovima (harmonika)</t>
  </si>
  <si>
    <t>Folija "U" A4 55 mic mat sa rupicama</t>
  </si>
  <si>
    <t>Dosije fascikla pvc, kapacitet 1/20</t>
  </si>
  <si>
    <t>Fascikla sa mehanizmom clip file</t>
  </si>
  <si>
    <t>Mehanizam za fascikle bez iglice</t>
  </si>
  <si>
    <t>Hemijska olovka patent srednjeg kvaliteta</t>
  </si>
  <si>
    <t>Hemijska olovka "Rotring" ili odgovarajuće</t>
  </si>
  <si>
    <t>Hemijska olovka "Parker" ili odgovarajuće</t>
  </si>
  <si>
    <t>Grafitna olovka HB</t>
  </si>
  <si>
    <t>Tehnička olovka Staedtler ili odgovarajuće 0.5 mm</t>
  </si>
  <si>
    <t>Mine za tehničku olovku Staedtler ili odgovarajuće 0.5 mm</t>
  </si>
  <si>
    <t>Gumica za brisanje „Staedtler“ ili odgovarajuća</t>
  </si>
  <si>
    <t>Rezač za grafitne olovke metalni</t>
  </si>
  <si>
    <t>Flomasteri tanki 0.3mm</t>
  </si>
  <si>
    <t>Flomasteri "školski" 1mm raznobojni</t>
  </si>
  <si>
    <t>Flomaster alkoholni min. 3mm</t>
  </si>
  <si>
    <t>Marker za CD</t>
  </si>
  <si>
    <t>Flomasteri za flip čart i belu tablu</t>
  </si>
  <si>
    <t>Signir - tekst marker, kosi vrh, highlighter, fluorescent</t>
  </si>
  <si>
    <t>Flomaster olovka gel u boji</t>
  </si>
  <si>
    <t>Korektor u olovci</t>
  </si>
  <si>
    <t>Korektor u traci min. 8m</t>
  </si>
  <si>
    <t>Korektor u bočici 2/1</t>
  </si>
  <si>
    <t>Flomasteri vodootporni</t>
  </si>
  <si>
    <t>Gel ink pen 0,5mm, više boja(crveni,crni,plavi)</t>
  </si>
  <si>
    <t>CD-R 700 MB, slim/box PVC, 1/1</t>
  </si>
  <si>
    <t>CD-RW 700 MB slim/box PVC, 1/1</t>
  </si>
  <si>
    <t>DVD R SP 120 min/4,7 gb medij SP 120 min/4,7 gb medij, slim/box PVC, 1/1</t>
  </si>
  <si>
    <t>DVD-RW 4,7 GB slim/box PVC, 1/1</t>
  </si>
  <si>
    <t>CD-R 700 MB, na štapu max 100 kom pak</t>
  </si>
  <si>
    <t>DVD R SP 120 min/4,7 gb medij na štapu max 100 kom pak</t>
  </si>
  <si>
    <t>Mastilo za pečate i štambilje plavo</t>
  </si>
  <si>
    <t>Mastilo za pečate i štambilje crno</t>
  </si>
  <si>
    <t>Kanap za pakovanje  500gr debljine 0,4/2</t>
  </si>
  <si>
    <t>Skraćeni delovodnik</t>
  </si>
  <si>
    <t>Delovodnik 200 lista tvrdi povez</t>
  </si>
  <si>
    <t>Knjiga dostave pošte 6/25l</t>
  </si>
  <si>
    <t>Knjiga ekspedovane pošte - tvrdi povez</t>
  </si>
  <si>
    <t>Nalog za naplatu obr. 4 NCR min. 1/100 (1+1)</t>
  </si>
  <si>
    <t>Nalog za službeni put za fizičko lice</t>
  </si>
  <si>
    <t>Nalog za uplatu obr. br. 1 - 1+2</t>
  </si>
  <si>
    <t>Nalog za uplatu obr. 1 NCR min.1/100 (1+1)</t>
  </si>
  <si>
    <t>Popis akata</t>
  </si>
  <si>
    <t>Putni nalog za putničko vozilo (100 listova/blok)</t>
  </si>
  <si>
    <t>Knjiga primljenih računa A4 tvrdi povez 100 lista</t>
  </si>
  <si>
    <t>Knjiga interna dostava A4 tvrdi povez 100 lista</t>
  </si>
  <si>
    <t>Knjiga dnevnih izveštaja sa džepom A4, EDI obrazac</t>
  </si>
  <si>
    <t>Blok nalog za knjiženje A4, sa dva para kolona</t>
  </si>
  <si>
    <t>Kontrolnik uvoza robe A4 NCR 100 lista</t>
  </si>
  <si>
    <t>Knjiga primljene pošte na ličnost A4 min.80 listova</t>
  </si>
  <si>
    <t>Knjiga izlazne fakture</t>
  </si>
  <si>
    <t xml:space="preserve">Evidencija službenih putovanja </t>
  </si>
  <si>
    <t>Agende za 2019.god (16x9cm)</t>
  </si>
  <si>
    <t>Agende za 2020.god (16x9cm)</t>
  </si>
  <si>
    <t>Album za min 200 vizit karti</t>
  </si>
  <si>
    <t>Blok za poruke 75x75 samolepljiv</t>
  </si>
  <si>
    <t>Blok za beleške A-4</t>
  </si>
  <si>
    <t>Blok za beleške A5</t>
  </si>
  <si>
    <t>Blok kocka min.400 listova</t>
  </si>
  <si>
    <t>Blok kocka 90x90mm</t>
  </si>
  <si>
    <t>Blok sa spiralom A-5</t>
  </si>
  <si>
    <t>Blok stikeri 76x127</t>
  </si>
  <si>
    <t>Etikete samolepljive raznih dimenzija min. 1/100</t>
  </si>
  <si>
    <t>Obeleživač strana - page marker</t>
  </si>
  <si>
    <t>Obeleživač stranica (4 boje) - uži</t>
  </si>
  <si>
    <t>Sveska A 4 tvrdi povez min.100 listova</t>
  </si>
  <si>
    <t>Sveska A4 tvrde korice min.100 listova karo sa spiralom</t>
  </si>
  <si>
    <t>Sveska A4, min. 200 listova sa spiralom, kvadrat</t>
  </si>
  <si>
    <t>Sveska sa mekim koricama A4, mnn.100 listova</t>
  </si>
  <si>
    <t>Sveska sa tvrdim koricama A4, min.200 listova</t>
  </si>
  <si>
    <t>Post-it index tabs 60 kom(22x3 boje) 25,4x38mm</t>
  </si>
  <si>
    <t>Post-it index tabs 140 kom(35x4 boje) 11,9x43,1mm</t>
  </si>
  <si>
    <t>Ading rolna 57 mm</t>
  </si>
  <si>
    <t>Faks rolna 210mm x 15m</t>
  </si>
  <si>
    <t>Traka za kalkulator – dvobojna(crno/crveno)</t>
  </si>
  <si>
    <t>Providne PVC folije za spiralno koričenje A4 min.1/100 u raznim bojama</t>
  </si>
  <si>
    <t>Karton za spiralno koričenje A4 min.1/100 reljefast u raznim bojama</t>
  </si>
  <si>
    <t>Spirale za koričenje - metalne, 6,9 mm, 1/4 - min. 1/100</t>
  </si>
  <si>
    <t>Spirale za koričenje - metalne, 8,0 mm, 5/16 - min. 1/100</t>
  </si>
  <si>
    <t>Spirale za koričenje - metalne, 9,5 mm, 3/8 - 1/100</t>
  </si>
  <si>
    <t>Spirale za koričenje - metalne, 11 mm, 7/16 - min. 1/100</t>
  </si>
  <si>
    <t>Spirale za koričenje - metalne, 12,7 mm, 1/2 - min. 1/100</t>
  </si>
  <si>
    <t>Spirale za koričenje - metalne, 14,3 mm, 9/16 - 1/100</t>
  </si>
  <si>
    <t>Spirale za koričenje - metalne, 16,0 mm, 5/8 - min. 1/100</t>
  </si>
  <si>
    <t>Spirala PVC za koričenje 6 mm</t>
  </si>
  <si>
    <t>Spirala PVC za koričenje 8 mm</t>
  </si>
  <si>
    <t>Spirala PVC za koričenje 10 mm</t>
  </si>
  <si>
    <t>Spirala PVC za koričenje 12 mm</t>
  </si>
  <si>
    <t>Spirala PVC za koričenje 14 mm</t>
  </si>
  <si>
    <t>Spirala PVC za koričenje 16 mm</t>
  </si>
  <si>
    <t>Spirala PVC za koričenje 19 mm</t>
  </si>
  <si>
    <t>Spirala PVC za koričenje 20 mm</t>
  </si>
  <si>
    <t>Spirala PVC za koričenje 22 mm</t>
  </si>
  <si>
    <t>Spirala PVC za koričenje 25 mm</t>
  </si>
  <si>
    <t>Spirala PVC za koričenje 28 mm</t>
  </si>
  <si>
    <t>Spirala PVC za koričenje 30 mm</t>
  </si>
  <si>
    <t>Spirala PVC za koričenje 32 mm</t>
  </si>
  <si>
    <t>Spirala PVC za koričenje 38 mm</t>
  </si>
  <si>
    <t>Spirala PVC za koričenje 45 mm</t>
  </si>
  <si>
    <t>Spirala PVC za koričenje 51 mm</t>
  </si>
  <si>
    <t>Folije za toplu laminaciju A4 min.1/100</t>
  </si>
  <si>
    <t>Bušač za akta sa graničnikom, veliki metalni, dve rupe, „Leitz“ ili odgovarajući</t>
  </si>
  <si>
    <t>Bušač za akta - manji, max 20 listova</t>
  </si>
  <si>
    <t>Bušač za akta-veći, min 40 listova</t>
  </si>
  <si>
    <t>Čiode za tablu plutanu</t>
  </si>
  <si>
    <t>Heft mašina, do 40 listova, „Leitz“ ili odgovarajuća</t>
  </si>
  <si>
    <t>Heft mašina-velika-stona za min.200l</t>
  </si>
  <si>
    <t>Klamerice 23/15   min.1/1000</t>
  </si>
  <si>
    <t>Klamerice 23/6 min. 1/1000</t>
  </si>
  <si>
    <t>Klamerice 23/8 min.1/1000</t>
  </si>
  <si>
    <t>Klamerice 24/6, bakarne koje heftaju min 30 listova 1/1000</t>
  </si>
  <si>
    <t>Klamerice 23/10 min. 1/1000</t>
  </si>
  <si>
    <t>Klamerice 23/13   min.1/1000</t>
  </si>
  <si>
    <t>Lenjir PVC 30 cm</t>
  </si>
  <si>
    <t>Lenjir PVC 50cm</t>
  </si>
  <si>
    <t>Trougao PVC 30cm</t>
  </si>
  <si>
    <t>Lepak u tubi min. 20 gr</t>
  </si>
  <si>
    <t>Lepak u tubi min. 40 gr</t>
  </si>
  <si>
    <t>Lepak super</t>
  </si>
  <si>
    <t>Lepak u stiku</t>
  </si>
  <si>
    <t>Makaze kancelarijske 21 cm</t>
  </si>
  <si>
    <t>Nož za otvaranje pošte- metalni</t>
  </si>
  <si>
    <t>Ovlaživač za prste-gumeni</t>
  </si>
  <si>
    <t>Rajsnedle u boji</t>
  </si>
  <si>
    <t>Rashevtivač</t>
  </si>
  <si>
    <t>Selotejp 15mm x 33m</t>
  </si>
  <si>
    <t>Selotejp 25mm x 66m</t>
  </si>
  <si>
    <t>Selotejp 50mm x 66m</t>
  </si>
  <si>
    <t>Skalpel-manji</t>
  </si>
  <si>
    <t>Skalpel-veći</t>
  </si>
  <si>
    <t>Spajalice u boji</t>
  </si>
  <si>
    <t>Spajalice za akt br. 8 min.1/50</t>
  </si>
  <si>
    <t>Spajalice-zaobljen vrh- srednje</t>
  </si>
  <si>
    <t>Spajalice-zaobljen vrh- velike</t>
  </si>
  <si>
    <t>Spajalice za akta male</t>
  </si>
  <si>
    <t>Spajalice za akta velike - br.5</t>
  </si>
  <si>
    <t>Stalak za selotejp 15mm x 33m</t>
  </si>
  <si>
    <t>Stalak za selotejp 25mm x 66m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</si>
</sst>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11111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5" fillId="33" borderId="10">
      <alignment vertical="top" wrapText="1"/>
      <protection/>
    </xf>
  </cellStyleXfs>
  <cellXfs count="4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top"/>
    </xf>
    <xf numFmtId="4" fontId="46" fillId="0" borderId="11" xfId="0" applyNumberFormat="1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 vertical="top" wrapText="1"/>
      <protection/>
    </xf>
    <xf numFmtId="4" fontId="46" fillId="0" borderId="10" xfId="0" applyNumberFormat="1" applyFont="1" applyBorder="1" applyAlignment="1" applyProtection="1">
      <alignment/>
      <protection/>
    </xf>
    <xf numFmtId="0" fontId="48" fillId="0" borderId="13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4" fontId="46" fillId="0" borderId="10" xfId="0" applyNumberFormat="1" applyFont="1" applyBorder="1" applyAlignment="1" applyProtection="1">
      <alignment/>
      <protection locked="0"/>
    </xf>
    <xf numFmtId="9" fontId="46" fillId="0" borderId="1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4" fillId="0" borderId="0" xfId="0" applyFont="1" applyBorder="1" applyAlignment="1" applyProtection="1">
      <alignment horizontal="center" vertical="top" wrapText="1"/>
      <protection/>
    </xf>
    <xf numFmtId="0" fontId="48" fillId="0" borderId="15" xfId="0" applyFont="1" applyBorder="1" applyAlignment="1" applyProtection="1">
      <alignment horizontal="right" wrapText="1"/>
      <protection/>
    </xf>
    <xf numFmtId="0" fontId="44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4" fillId="0" borderId="16" xfId="0" applyFont="1" applyBorder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49" fillId="0" borderId="10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9" fontId="46" fillId="0" borderId="10" xfId="0" applyNumberFormat="1" applyFont="1" applyBorder="1" applyAlignment="1" applyProtection="1">
      <alignment/>
      <protection/>
    </xf>
    <xf numFmtId="4" fontId="46" fillId="7" borderId="11" xfId="0" applyNumberFormat="1" applyFont="1" applyFill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46" fillId="7" borderId="1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wrapText="1"/>
      <protection/>
    </xf>
    <xf numFmtId="4" fontId="46" fillId="7" borderId="10" xfId="0" applyNumberFormat="1" applyFont="1" applyFill="1" applyBorder="1" applyAlignment="1" applyProtection="1">
      <alignment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29.25">
      <c r="A4" s="7"/>
      <c r="B4" s="8">
        <v>1</v>
      </c>
      <c r="C4" s="39" t="s">
        <v>30</v>
      </c>
      <c r="D4" s="40" t="s">
        <v>40</v>
      </c>
      <c r="E4" s="40">
        <v>5400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29.25">
      <c r="A5" s="10"/>
      <c r="B5" s="8">
        <v>2</v>
      </c>
      <c r="C5" s="39" t="s">
        <v>31</v>
      </c>
      <c r="D5" s="40" t="s">
        <v>40</v>
      </c>
      <c r="E5" s="40">
        <v>270</v>
      </c>
      <c r="F5" s="42"/>
      <c r="G5" s="9">
        <f aca="true" t="shared" si="0" ref="G5:G13">E5*F5</f>
        <v>0</v>
      </c>
      <c r="H5" s="9">
        <f aca="true" t="shared" si="1" ref="H5:H13">G5*I5</f>
        <v>0</v>
      </c>
      <c r="I5" s="41">
        <v>0.2</v>
      </c>
      <c r="J5" s="9">
        <f aca="true" t="shared" si="2" ref="J5:J13">SUM(G5,H5)</f>
        <v>0</v>
      </c>
    </row>
    <row r="6" spans="1:10" ht="15">
      <c r="A6" s="10"/>
      <c r="B6" s="8">
        <v>3</v>
      </c>
      <c r="C6" s="39" t="s">
        <v>32</v>
      </c>
      <c r="D6" s="40" t="s">
        <v>40</v>
      </c>
      <c r="E6" s="40">
        <v>60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33</v>
      </c>
      <c r="D7" s="40" t="s">
        <v>40</v>
      </c>
      <c r="E7" s="40">
        <v>10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34</v>
      </c>
      <c r="D8" s="40" t="s">
        <v>40</v>
      </c>
      <c r="E8" s="40">
        <v>10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35</v>
      </c>
      <c r="D9" s="40" t="s">
        <v>40</v>
      </c>
      <c r="E9" s="40">
        <v>10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36</v>
      </c>
      <c r="D10" s="40" t="s">
        <v>40</v>
      </c>
      <c r="E10" s="40">
        <v>330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37</v>
      </c>
      <c r="D11" s="40" t="s">
        <v>40</v>
      </c>
      <c r="E11" s="40">
        <v>7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7.25">
      <c r="A12" s="10"/>
      <c r="B12" s="8">
        <v>9</v>
      </c>
      <c r="C12" s="39" t="s">
        <v>38</v>
      </c>
      <c r="D12" s="40" t="s">
        <v>41</v>
      </c>
      <c r="E12" s="40">
        <v>7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39</v>
      </c>
      <c r="D13" s="40" t="s">
        <v>41</v>
      </c>
      <c r="E13" s="40">
        <v>7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1"/>
      <c r="B14" s="8"/>
      <c r="C14" s="31" t="s">
        <v>11</v>
      </c>
      <c r="D14" s="31"/>
      <c r="E14" s="31"/>
      <c r="F14" s="9">
        <f>SUM(F4:F13)</f>
        <v>0</v>
      </c>
      <c r="G14" s="9">
        <f>SUM(G4:G13)</f>
        <v>0</v>
      </c>
      <c r="H14" s="9">
        <f>SUM(H4:H13)</f>
        <v>0</v>
      </c>
      <c r="I14" s="9"/>
      <c r="J14" s="9">
        <f>SUM(J4:J13)</f>
        <v>0</v>
      </c>
    </row>
    <row r="15" spans="1:10" ht="15">
      <c r="A15" s="14"/>
      <c r="B15" s="15"/>
      <c r="C15" s="15"/>
      <c r="D15" s="15"/>
      <c r="E15" s="15"/>
      <c r="F15" s="16"/>
      <c r="G15" s="16"/>
      <c r="H15" s="16"/>
      <c r="I15" s="16"/>
      <c r="J15" s="16"/>
    </row>
    <row r="16" spans="1:10" ht="40.5" customHeight="1">
      <c r="A16" s="14"/>
      <c r="B16" s="15"/>
      <c r="C16" s="37" t="s">
        <v>15</v>
      </c>
      <c r="D16" s="38"/>
      <c r="E16" s="38"/>
      <c r="F16" s="38"/>
      <c r="G16" s="38"/>
      <c r="H16" s="38"/>
      <c r="I16" s="38"/>
      <c r="J16" s="38"/>
    </row>
    <row r="17" spans="1:10" ht="15">
      <c r="A17" s="14"/>
      <c r="B17" s="15"/>
      <c r="C17" s="15"/>
      <c r="D17" s="15"/>
      <c r="E17" s="15"/>
      <c r="F17" s="16"/>
      <c r="G17" s="16"/>
      <c r="H17" s="16"/>
      <c r="I17" s="16"/>
      <c r="J17" s="16"/>
    </row>
    <row r="18" spans="1:10" s="13" customFormat="1" ht="208.5" customHeight="1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">
      <c r="A19" s="17"/>
      <c r="B19" s="18"/>
      <c r="C19" s="19"/>
      <c r="D19" s="34" t="s">
        <v>2</v>
      </c>
      <c r="E19" s="34"/>
      <c r="F19" s="34"/>
      <c r="G19" s="34"/>
      <c r="H19" s="34"/>
      <c r="I19" s="34"/>
      <c r="J19" s="16"/>
    </row>
    <row r="20" spans="1:10" ht="15">
      <c r="A20" s="17"/>
      <c r="B20" s="18"/>
      <c r="C20" s="20"/>
      <c r="D20" s="21"/>
      <c r="E20" s="22"/>
      <c r="F20" s="21"/>
      <c r="G20" s="21"/>
      <c r="H20" s="21"/>
      <c r="I20" s="21"/>
      <c r="J20" s="16"/>
    </row>
    <row r="21" spans="1:10" ht="15">
      <c r="A21" s="17"/>
      <c r="B21" s="18"/>
      <c r="C21" s="20"/>
      <c r="D21" s="21" t="s">
        <v>1</v>
      </c>
      <c r="E21" s="35" t="s">
        <v>0</v>
      </c>
      <c r="F21" s="35"/>
      <c r="G21" s="35"/>
      <c r="H21" s="35"/>
      <c r="I21" s="35"/>
      <c r="J21" s="16"/>
    </row>
    <row r="22" spans="1:10" ht="15">
      <c r="A22" s="14"/>
      <c r="B22" s="15"/>
      <c r="C22" s="15"/>
      <c r="D22" s="15"/>
      <c r="E22" s="15"/>
      <c r="F22" s="16"/>
      <c r="G22" s="16"/>
      <c r="H22" s="16"/>
      <c r="I22" s="16"/>
      <c r="J22" s="16"/>
    </row>
  </sheetData>
  <sheetProtection password="CC6C" sheet="1" selectLockedCells="1"/>
  <mergeCells count="7">
    <mergeCell ref="A1:J1"/>
    <mergeCell ref="C14:E14"/>
    <mergeCell ref="A18:J18"/>
    <mergeCell ref="D19:I19"/>
    <mergeCell ref="E21:I21"/>
    <mergeCell ref="A2:J2"/>
    <mergeCell ref="C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8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43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7.25" customHeight="1">
      <c r="A4" s="7"/>
      <c r="B4" s="8">
        <v>1</v>
      </c>
      <c r="C4" s="39" t="s">
        <v>42</v>
      </c>
      <c r="D4" s="40" t="s">
        <v>66</v>
      </c>
      <c r="E4" s="40">
        <v>1250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17.25" customHeight="1">
      <c r="A5" s="10"/>
      <c r="B5" s="8">
        <v>2</v>
      </c>
      <c r="C5" s="39" t="s">
        <v>43</v>
      </c>
      <c r="D5" s="40" t="s">
        <v>66</v>
      </c>
      <c r="E5" s="40">
        <v>2850</v>
      </c>
      <c r="F5" s="42"/>
      <c r="G5" s="9">
        <f aca="true" t="shared" si="0" ref="G5:G26">E5*F5</f>
        <v>0</v>
      </c>
      <c r="H5" s="9">
        <f aca="true" t="shared" si="1" ref="H5:H25">G5*I5</f>
        <v>0</v>
      </c>
      <c r="I5" s="41">
        <v>0.2</v>
      </c>
      <c r="J5" s="9">
        <f aca="true" t="shared" si="2" ref="J5:J25">SUM(G5,H5)</f>
        <v>0</v>
      </c>
    </row>
    <row r="6" spans="1:10" ht="17.25" customHeight="1">
      <c r="A6" s="10"/>
      <c r="B6" s="8">
        <v>3</v>
      </c>
      <c r="C6" s="39" t="s">
        <v>44</v>
      </c>
      <c r="D6" s="40" t="s">
        <v>66</v>
      </c>
      <c r="E6" s="40">
        <v>1450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7.25" customHeight="1">
      <c r="A7" s="10"/>
      <c r="B7" s="8">
        <v>4</v>
      </c>
      <c r="C7" s="39" t="s">
        <v>45</v>
      </c>
      <c r="D7" s="40" t="s">
        <v>66</v>
      </c>
      <c r="E7" s="40">
        <v>2400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7.25" customHeight="1">
      <c r="A8" s="10"/>
      <c r="B8" s="8">
        <v>5</v>
      </c>
      <c r="C8" s="39" t="s">
        <v>46</v>
      </c>
      <c r="D8" s="40" t="s">
        <v>66</v>
      </c>
      <c r="E8" s="40">
        <v>1850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7.25" customHeight="1">
      <c r="A9" s="10"/>
      <c r="B9" s="8">
        <v>6</v>
      </c>
      <c r="C9" s="39" t="s">
        <v>47</v>
      </c>
      <c r="D9" s="40" t="s">
        <v>66</v>
      </c>
      <c r="E9" s="40">
        <v>1400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7.25" customHeight="1">
      <c r="A10" s="10"/>
      <c r="B10" s="8">
        <v>7</v>
      </c>
      <c r="C10" s="39" t="s">
        <v>48</v>
      </c>
      <c r="D10" s="40" t="s">
        <v>66</v>
      </c>
      <c r="E10" s="40">
        <v>1100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7.25" customHeight="1">
      <c r="A11" s="10"/>
      <c r="B11" s="8">
        <v>8</v>
      </c>
      <c r="C11" s="39" t="s">
        <v>49</v>
      </c>
      <c r="D11" s="40" t="s">
        <v>66</v>
      </c>
      <c r="E11" s="40">
        <v>5450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7.25" customHeight="1">
      <c r="A12" s="10"/>
      <c r="B12" s="8">
        <v>9</v>
      </c>
      <c r="C12" s="39" t="s">
        <v>50</v>
      </c>
      <c r="D12" s="40" t="s">
        <v>66</v>
      </c>
      <c r="E12" s="40">
        <v>1100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7.25" customHeight="1">
      <c r="A13" s="10"/>
      <c r="B13" s="8">
        <v>10</v>
      </c>
      <c r="C13" s="39" t="s">
        <v>51</v>
      </c>
      <c r="D13" s="40" t="s">
        <v>66</v>
      </c>
      <c r="E13" s="40">
        <v>700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7.25" customHeight="1">
      <c r="A14" s="10"/>
      <c r="B14" s="8">
        <v>11</v>
      </c>
      <c r="C14" s="39" t="s">
        <v>52</v>
      </c>
      <c r="D14" s="40" t="s">
        <v>66</v>
      </c>
      <c r="E14" s="40">
        <v>450</v>
      </c>
      <c r="F14" s="42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7.25" customHeight="1">
      <c r="A15" s="10"/>
      <c r="B15" s="8">
        <v>12</v>
      </c>
      <c r="C15" s="39" t="s">
        <v>53</v>
      </c>
      <c r="D15" s="40" t="s">
        <v>66</v>
      </c>
      <c r="E15" s="40">
        <v>600</v>
      </c>
      <c r="F15" s="42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7.25" customHeight="1">
      <c r="A16" s="10"/>
      <c r="B16" s="8">
        <v>13</v>
      </c>
      <c r="C16" s="39" t="s">
        <v>54</v>
      </c>
      <c r="D16" s="40" t="s">
        <v>66</v>
      </c>
      <c r="E16" s="40">
        <v>500</v>
      </c>
      <c r="F16" s="42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15">
      <c r="A17" s="10"/>
      <c r="B17" s="8">
        <v>14</v>
      </c>
      <c r="C17" s="39" t="s">
        <v>55</v>
      </c>
      <c r="D17" s="40" t="s">
        <v>66</v>
      </c>
      <c r="E17" s="40">
        <v>3950</v>
      </c>
      <c r="F17" s="42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39" t="s">
        <v>56</v>
      </c>
      <c r="D18" s="40" t="s">
        <v>66</v>
      </c>
      <c r="E18" s="40">
        <v>1500</v>
      </c>
      <c r="F18" s="42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57</v>
      </c>
      <c r="D19" s="40" t="s">
        <v>66</v>
      </c>
      <c r="E19" s="40">
        <v>14250</v>
      </c>
      <c r="F19" s="42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58</v>
      </c>
      <c r="D20" s="40" t="s">
        <v>66</v>
      </c>
      <c r="E20" s="40">
        <v>3100</v>
      </c>
      <c r="F20" s="42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59</v>
      </c>
      <c r="D21" s="40" t="s">
        <v>66</v>
      </c>
      <c r="E21" s="40">
        <v>550</v>
      </c>
      <c r="F21" s="42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60</v>
      </c>
      <c r="D22" s="40" t="s">
        <v>66</v>
      </c>
      <c r="E22" s="40">
        <v>400</v>
      </c>
      <c r="F22" s="42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61</v>
      </c>
      <c r="D23" s="40" t="s">
        <v>66</v>
      </c>
      <c r="E23" s="40">
        <v>2800</v>
      </c>
      <c r="F23" s="42"/>
      <c r="G23" s="9">
        <f t="shared" si="0"/>
        <v>0</v>
      </c>
      <c r="H23" s="9">
        <f t="shared" si="1"/>
        <v>0</v>
      </c>
      <c r="I23" s="41">
        <v>0.2</v>
      </c>
      <c r="J23" s="9">
        <f t="shared" si="2"/>
        <v>0</v>
      </c>
    </row>
    <row r="24" spans="1:10" ht="15">
      <c r="A24" s="10"/>
      <c r="B24" s="8">
        <v>21</v>
      </c>
      <c r="C24" s="39" t="s">
        <v>62</v>
      </c>
      <c r="D24" s="40" t="s">
        <v>66</v>
      </c>
      <c r="E24" s="40">
        <v>2800</v>
      </c>
      <c r="F24" s="42"/>
      <c r="G24" s="9">
        <f t="shared" si="0"/>
        <v>0</v>
      </c>
      <c r="H24" s="9">
        <f t="shared" si="1"/>
        <v>0</v>
      </c>
      <c r="I24" s="41">
        <v>0.2</v>
      </c>
      <c r="J24" s="9">
        <f t="shared" si="2"/>
        <v>0</v>
      </c>
    </row>
    <row r="25" spans="1:10" ht="29.25">
      <c r="A25" s="10"/>
      <c r="B25" s="8">
        <v>22</v>
      </c>
      <c r="C25" s="39" t="s">
        <v>63</v>
      </c>
      <c r="D25" s="40" t="s">
        <v>66</v>
      </c>
      <c r="E25" s="40">
        <v>12600</v>
      </c>
      <c r="F25" s="42"/>
      <c r="G25" s="9">
        <f t="shared" si="0"/>
        <v>0</v>
      </c>
      <c r="H25" s="9">
        <f t="shared" si="1"/>
        <v>0</v>
      </c>
      <c r="I25" s="41">
        <v>0.2</v>
      </c>
      <c r="J25" s="9">
        <f t="shared" si="2"/>
        <v>0</v>
      </c>
    </row>
    <row r="26" spans="1:10" ht="29.25">
      <c r="A26" s="10"/>
      <c r="B26" s="8">
        <v>23</v>
      </c>
      <c r="C26" s="39" t="s">
        <v>64</v>
      </c>
      <c r="D26" s="40" t="s">
        <v>66</v>
      </c>
      <c r="E26" s="40">
        <v>250</v>
      </c>
      <c r="F26" s="42"/>
      <c r="G26" s="9">
        <f t="shared" si="0"/>
        <v>0</v>
      </c>
      <c r="H26" s="9">
        <f>G26*I26</f>
        <v>0</v>
      </c>
      <c r="I26" s="41">
        <v>0.2</v>
      </c>
      <c r="J26" s="9">
        <f>SUM(G26,H26)</f>
        <v>0</v>
      </c>
    </row>
    <row r="27" spans="1:10" ht="29.25">
      <c r="A27" s="10"/>
      <c r="B27" s="8">
        <v>24</v>
      </c>
      <c r="C27" s="39" t="s">
        <v>65</v>
      </c>
      <c r="D27" s="40" t="s">
        <v>66</v>
      </c>
      <c r="E27" s="40">
        <v>250</v>
      </c>
      <c r="F27" s="42"/>
      <c r="G27" s="9">
        <f>E27*F27</f>
        <v>0</v>
      </c>
      <c r="H27" s="9">
        <f>G27*I27</f>
        <v>0</v>
      </c>
      <c r="I27" s="41">
        <v>0.2</v>
      </c>
      <c r="J27" s="9">
        <f>SUM(G27,H27)</f>
        <v>0</v>
      </c>
    </row>
    <row r="28" spans="1:10" ht="15">
      <c r="A28" s="11"/>
      <c r="B28" s="8"/>
      <c r="C28" s="31" t="s">
        <v>11</v>
      </c>
      <c r="D28" s="31"/>
      <c r="E28" s="31"/>
      <c r="F28" s="24">
        <f>SUM(F4:F27)</f>
        <v>0</v>
      </c>
      <c r="G28" s="9">
        <f>SUM(G4:G27)</f>
        <v>0</v>
      </c>
      <c r="H28" s="9">
        <f>SUM(H4:H27)</f>
        <v>0</v>
      </c>
      <c r="I28" s="9"/>
      <c r="J28" s="9">
        <f>SUM(J4:J27)</f>
        <v>0</v>
      </c>
    </row>
    <row r="29" spans="1:10" ht="15">
      <c r="A29" s="14"/>
      <c r="B29" s="15"/>
      <c r="C29" s="15"/>
      <c r="D29" s="15"/>
      <c r="E29" s="15"/>
      <c r="F29" s="16"/>
      <c r="G29" s="16"/>
      <c r="H29" s="16"/>
      <c r="I29" s="16"/>
      <c r="J29" s="16"/>
    </row>
    <row r="30" spans="1:10" ht="15">
      <c r="A30" s="14"/>
      <c r="B30" s="15"/>
      <c r="C30" s="15"/>
      <c r="D30" s="15"/>
      <c r="E30" s="15"/>
      <c r="F30" s="16"/>
      <c r="G30" s="16"/>
      <c r="H30" s="16"/>
      <c r="I30" s="16"/>
      <c r="J30" s="16"/>
    </row>
    <row r="31" spans="1:10" ht="40.5" customHeight="1">
      <c r="A31" s="14"/>
      <c r="B31" s="15"/>
      <c r="C31" s="37" t="s">
        <v>15</v>
      </c>
      <c r="D31" s="38"/>
      <c r="E31" s="38"/>
      <c r="F31" s="38"/>
      <c r="G31" s="38"/>
      <c r="H31" s="38"/>
      <c r="I31" s="38"/>
      <c r="J31" s="38"/>
    </row>
    <row r="32" spans="1:10" ht="15">
      <c r="A32" s="14"/>
      <c r="B32" s="15"/>
      <c r="C32" s="15"/>
      <c r="D32" s="15"/>
      <c r="E32" s="15"/>
      <c r="F32" s="16"/>
      <c r="G32" s="16"/>
      <c r="H32" s="16"/>
      <c r="I32" s="16"/>
      <c r="J32" s="16"/>
    </row>
    <row r="33" spans="1:10" ht="15">
      <c r="A33" s="14"/>
      <c r="B33" s="15"/>
      <c r="C33" s="15"/>
      <c r="D33" s="15"/>
      <c r="E33" s="15"/>
      <c r="F33" s="16"/>
      <c r="G33" s="16"/>
      <c r="H33" s="16"/>
      <c r="I33" s="16"/>
      <c r="J33" s="16"/>
    </row>
    <row r="34" spans="1:10" ht="15">
      <c r="A34" s="14"/>
      <c r="B34" s="15"/>
      <c r="C34" s="15"/>
      <c r="D34" s="15"/>
      <c r="E34" s="15"/>
      <c r="F34" s="16"/>
      <c r="G34" s="16"/>
      <c r="H34" s="16"/>
      <c r="I34" s="16"/>
      <c r="J34" s="16"/>
    </row>
    <row r="35" spans="1:10" s="13" customFormat="1" ht="208.5" customHeight="1">
      <c r="A35" s="32" t="s">
        <v>13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">
      <c r="A36" s="17"/>
      <c r="B36" s="18"/>
      <c r="C36" s="19"/>
      <c r="D36" s="34" t="s">
        <v>2</v>
      </c>
      <c r="E36" s="34"/>
      <c r="F36" s="34"/>
      <c r="G36" s="34"/>
      <c r="H36" s="34"/>
      <c r="I36" s="34"/>
      <c r="J36" s="16"/>
    </row>
    <row r="37" spans="1:10" ht="15">
      <c r="A37" s="17"/>
      <c r="B37" s="18"/>
      <c r="C37" s="20"/>
      <c r="D37" s="21"/>
      <c r="E37" s="22"/>
      <c r="F37" s="21"/>
      <c r="G37" s="21"/>
      <c r="H37" s="21"/>
      <c r="I37" s="21"/>
      <c r="J37" s="16"/>
    </row>
    <row r="38" spans="1:10" ht="15">
      <c r="A38" s="17"/>
      <c r="B38" s="18"/>
      <c r="C38" s="20"/>
      <c r="D38" s="21" t="s">
        <v>1</v>
      </c>
      <c r="E38" s="35" t="s">
        <v>0</v>
      </c>
      <c r="F38" s="35"/>
      <c r="G38" s="35"/>
      <c r="H38" s="35"/>
      <c r="I38" s="35"/>
      <c r="J38" s="16"/>
    </row>
    <row r="39" spans="1:10" ht="15">
      <c r="A39" s="14"/>
      <c r="B39" s="15"/>
      <c r="C39" s="15"/>
      <c r="D39" s="15"/>
      <c r="E39" s="15"/>
      <c r="F39" s="16"/>
      <c r="G39" s="16"/>
      <c r="H39" s="16"/>
      <c r="I39" s="16"/>
      <c r="J39" s="16"/>
    </row>
  </sheetData>
  <sheetProtection password="CC6C" sheet="1" selectLockedCells="1"/>
  <mergeCells count="7">
    <mergeCell ref="E38:I38"/>
    <mergeCell ref="A1:J1"/>
    <mergeCell ref="A2:J2"/>
    <mergeCell ref="C28:E28"/>
    <mergeCell ref="C31:J31"/>
    <mergeCell ref="A35:J35"/>
    <mergeCell ref="D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8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43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">
      <c r="A4" s="7"/>
      <c r="B4" s="8">
        <v>1</v>
      </c>
      <c r="C4" s="39" t="s">
        <v>67</v>
      </c>
      <c r="D4" s="40" t="s">
        <v>66</v>
      </c>
      <c r="E4" s="40">
        <v>2300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15">
      <c r="A5" s="10"/>
      <c r="B5" s="8">
        <v>2</v>
      </c>
      <c r="C5" s="39" t="s">
        <v>68</v>
      </c>
      <c r="D5" s="40" t="s">
        <v>66</v>
      </c>
      <c r="E5" s="40">
        <v>17000</v>
      </c>
      <c r="F5" s="42"/>
      <c r="G5" s="9">
        <f aca="true" t="shared" si="0" ref="G5:G23">E5*F5</f>
        <v>0</v>
      </c>
      <c r="H5" s="9">
        <f aca="true" t="shared" si="1" ref="H5:H23">G5*I5</f>
        <v>0</v>
      </c>
      <c r="I5" s="41">
        <v>0.2</v>
      </c>
      <c r="J5" s="9">
        <f aca="true" t="shared" si="2" ref="J5:J22">SUM(G5,H5)</f>
        <v>0</v>
      </c>
    </row>
    <row r="6" spans="1:10" ht="15">
      <c r="A6" s="10"/>
      <c r="B6" s="8">
        <v>3</v>
      </c>
      <c r="C6" s="39" t="s">
        <v>69</v>
      </c>
      <c r="D6" s="40" t="s">
        <v>66</v>
      </c>
      <c r="E6" s="40">
        <v>4500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70</v>
      </c>
      <c r="D7" s="40" t="s">
        <v>66</v>
      </c>
      <c r="E7" s="40">
        <v>2200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71</v>
      </c>
      <c r="D8" s="40" t="s">
        <v>66</v>
      </c>
      <c r="E8" s="40">
        <v>80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72</v>
      </c>
      <c r="D9" s="40" t="s">
        <v>66</v>
      </c>
      <c r="E9" s="40">
        <v>6050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73</v>
      </c>
      <c r="D10" s="40" t="s">
        <v>66</v>
      </c>
      <c r="E10" s="40">
        <v>5600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74</v>
      </c>
      <c r="D11" s="40" t="s">
        <v>66</v>
      </c>
      <c r="E11" s="40">
        <v>1120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5">
      <c r="A12" s="10"/>
      <c r="B12" s="8">
        <v>9</v>
      </c>
      <c r="C12" s="39" t="s">
        <v>75</v>
      </c>
      <c r="D12" s="40" t="s">
        <v>66</v>
      </c>
      <c r="E12" s="40">
        <v>1330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76</v>
      </c>
      <c r="D13" s="40" t="s">
        <v>66</v>
      </c>
      <c r="E13" s="40">
        <v>1335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0"/>
      <c r="B14" s="8">
        <v>11</v>
      </c>
      <c r="C14" s="39" t="s">
        <v>77</v>
      </c>
      <c r="D14" s="40" t="s">
        <v>66</v>
      </c>
      <c r="E14" s="40">
        <v>2300</v>
      </c>
      <c r="F14" s="42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5">
      <c r="A15" s="10"/>
      <c r="B15" s="8">
        <v>12</v>
      </c>
      <c r="C15" s="39" t="s">
        <v>78</v>
      </c>
      <c r="D15" s="40" t="s">
        <v>66</v>
      </c>
      <c r="E15" s="40">
        <v>1360</v>
      </c>
      <c r="F15" s="42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5">
      <c r="A16" s="10"/>
      <c r="B16" s="8">
        <v>13</v>
      </c>
      <c r="C16" s="39" t="s">
        <v>79</v>
      </c>
      <c r="D16" s="40" t="s">
        <v>66</v>
      </c>
      <c r="E16" s="40">
        <v>1200</v>
      </c>
      <c r="F16" s="42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57.75">
      <c r="A17" s="10"/>
      <c r="B17" s="8">
        <v>14</v>
      </c>
      <c r="C17" s="39" t="s">
        <v>80</v>
      </c>
      <c r="D17" s="40" t="s">
        <v>66</v>
      </c>
      <c r="E17" s="40">
        <v>325</v>
      </c>
      <c r="F17" s="42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39" t="s">
        <v>81</v>
      </c>
      <c r="D18" s="40" t="s">
        <v>66</v>
      </c>
      <c r="E18" s="40">
        <v>670</v>
      </c>
      <c r="F18" s="42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82</v>
      </c>
      <c r="D19" s="40" t="s">
        <v>66</v>
      </c>
      <c r="E19" s="40">
        <v>150</v>
      </c>
      <c r="F19" s="42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83</v>
      </c>
      <c r="D20" s="40" t="s">
        <v>66</v>
      </c>
      <c r="E20" s="40">
        <v>1520</v>
      </c>
      <c r="F20" s="42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84</v>
      </c>
      <c r="D21" s="40" t="s">
        <v>66</v>
      </c>
      <c r="E21" s="40">
        <v>70</v>
      </c>
      <c r="F21" s="42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85</v>
      </c>
      <c r="D22" s="40" t="s">
        <v>66</v>
      </c>
      <c r="E22" s="40">
        <v>9370</v>
      </c>
      <c r="F22" s="42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86</v>
      </c>
      <c r="D23" s="40" t="s">
        <v>66</v>
      </c>
      <c r="E23" s="40">
        <v>105</v>
      </c>
      <c r="F23" s="42"/>
      <c r="G23" s="9">
        <f t="shared" si="0"/>
        <v>0</v>
      </c>
      <c r="H23" s="9">
        <f t="shared" si="1"/>
        <v>0</v>
      </c>
      <c r="I23" s="41">
        <v>0.2</v>
      </c>
      <c r="J23" s="9"/>
    </row>
    <row r="24" spans="1:10" ht="15">
      <c r="A24" s="10"/>
      <c r="B24" s="8">
        <v>21</v>
      </c>
      <c r="C24" s="39" t="s">
        <v>87</v>
      </c>
      <c r="D24" s="40" t="s">
        <v>66</v>
      </c>
      <c r="E24" s="40">
        <v>200</v>
      </c>
      <c r="F24" s="42"/>
      <c r="G24" s="9">
        <f>E24*F24</f>
        <v>0</v>
      </c>
      <c r="H24" s="9">
        <f>G24*I24</f>
        <v>0</v>
      </c>
      <c r="I24" s="41">
        <v>0.2</v>
      </c>
      <c r="J24" s="9">
        <f>SUM(G24,H24)</f>
        <v>0</v>
      </c>
    </row>
    <row r="25" spans="1:10" ht="15">
      <c r="A25" s="10"/>
      <c r="B25" s="8">
        <v>22</v>
      </c>
      <c r="C25" s="39" t="s">
        <v>88</v>
      </c>
      <c r="D25" s="40" t="s">
        <v>66</v>
      </c>
      <c r="E25" s="40">
        <v>50</v>
      </c>
      <c r="F25" s="42"/>
      <c r="G25" s="9">
        <f>E25*F25</f>
        <v>0</v>
      </c>
      <c r="H25" s="9">
        <f>G25*I25</f>
        <v>0</v>
      </c>
      <c r="I25" s="41">
        <v>0.2</v>
      </c>
      <c r="J25" s="9">
        <f>SUM(G25,H25)</f>
        <v>0</v>
      </c>
    </row>
    <row r="26" spans="1:10" ht="15">
      <c r="A26" s="11"/>
      <c r="B26" s="8"/>
      <c r="C26" s="31" t="s">
        <v>11</v>
      </c>
      <c r="D26" s="31"/>
      <c r="E26" s="31"/>
      <c r="F26" s="9">
        <f>SUM(F4:F25)</f>
        <v>0</v>
      </c>
      <c r="G26" s="9">
        <f>SUM(G4:G25)</f>
        <v>0</v>
      </c>
      <c r="H26" s="9">
        <f>SUM(H4:H25)</f>
        <v>0</v>
      </c>
      <c r="I26" s="9"/>
      <c r="J26" s="9">
        <f>SUM(J4:J25)</f>
        <v>0</v>
      </c>
    </row>
    <row r="27" spans="1:10" ht="15">
      <c r="A27" s="14"/>
      <c r="B27" s="15"/>
      <c r="C27" s="15"/>
      <c r="D27" s="15"/>
      <c r="E27" s="15"/>
      <c r="F27" s="16"/>
      <c r="G27" s="16"/>
      <c r="H27" s="16"/>
      <c r="I27" s="16"/>
      <c r="J27" s="16"/>
    </row>
    <row r="28" spans="1:10" ht="15">
      <c r="A28" s="14"/>
      <c r="B28" s="15"/>
      <c r="C28" s="15"/>
      <c r="D28" s="15"/>
      <c r="E28" s="15"/>
      <c r="F28" s="16"/>
      <c r="G28" s="16"/>
      <c r="H28" s="16"/>
      <c r="I28" s="16"/>
      <c r="J28" s="16"/>
    </row>
    <row r="29" spans="1:10" ht="40.5" customHeight="1">
      <c r="A29" s="14"/>
      <c r="B29" s="15"/>
      <c r="C29" s="37" t="s">
        <v>15</v>
      </c>
      <c r="D29" s="38"/>
      <c r="E29" s="38"/>
      <c r="F29" s="38"/>
      <c r="G29" s="38"/>
      <c r="H29" s="38"/>
      <c r="I29" s="38"/>
      <c r="J29" s="38"/>
    </row>
    <row r="30" spans="1:10" ht="15">
      <c r="A30" s="14"/>
      <c r="B30" s="15"/>
      <c r="C30" s="15"/>
      <c r="D30" s="15"/>
      <c r="E30" s="15"/>
      <c r="F30" s="16"/>
      <c r="G30" s="16"/>
      <c r="H30" s="16"/>
      <c r="I30" s="16"/>
      <c r="J30" s="16"/>
    </row>
    <row r="31" spans="1:10" ht="15">
      <c r="A31" s="14"/>
      <c r="B31" s="15"/>
      <c r="C31" s="15"/>
      <c r="D31" s="15"/>
      <c r="E31" s="15"/>
      <c r="F31" s="16"/>
      <c r="G31" s="16"/>
      <c r="H31" s="16"/>
      <c r="I31" s="16"/>
      <c r="J31" s="16"/>
    </row>
    <row r="32" spans="1:10" ht="15">
      <c r="A32" s="14"/>
      <c r="B32" s="15"/>
      <c r="C32" s="15"/>
      <c r="D32" s="15"/>
      <c r="E32" s="15"/>
      <c r="F32" s="16"/>
      <c r="G32" s="16"/>
      <c r="H32" s="16"/>
      <c r="I32" s="16"/>
      <c r="J32" s="16"/>
    </row>
    <row r="33" spans="1:10" s="13" customFormat="1" ht="208.5" customHeight="1">
      <c r="A33" s="32" t="s">
        <v>13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5">
      <c r="A34" s="17"/>
      <c r="B34" s="18"/>
      <c r="C34" s="19"/>
      <c r="D34" s="34" t="s">
        <v>2</v>
      </c>
      <c r="E34" s="34"/>
      <c r="F34" s="34"/>
      <c r="G34" s="34"/>
      <c r="H34" s="34"/>
      <c r="I34" s="34"/>
      <c r="J34" s="16"/>
    </row>
    <row r="35" spans="1:10" ht="15">
      <c r="A35" s="17"/>
      <c r="B35" s="18"/>
      <c r="C35" s="20"/>
      <c r="D35" s="21"/>
      <c r="E35" s="22"/>
      <c r="F35" s="21"/>
      <c r="G35" s="21"/>
      <c r="H35" s="21"/>
      <c r="I35" s="21"/>
      <c r="J35" s="16"/>
    </row>
    <row r="36" spans="1:10" ht="15">
      <c r="A36" s="17"/>
      <c r="B36" s="18"/>
      <c r="C36" s="20"/>
      <c r="D36" s="21" t="s">
        <v>1</v>
      </c>
      <c r="E36" s="35" t="s">
        <v>0</v>
      </c>
      <c r="F36" s="35"/>
      <c r="G36" s="35"/>
      <c r="H36" s="35"/>
      <c r="I36" s="35"/>
      <c r="J36" s="16"/>
    </row>
    <row r="37" spans="1:10" ht="15">
      <c r="A37" s="14"/>
      <c r="B37" s="15"/>
      <c r="C37" s="15"/>
      <c r="D37" s="15"/>
      <c r="E37" s="15"/>
      <c r="F37" s="16"/>
      <c r="G37" s="16"/>
      <c r="H37" s="16"/>
      <c r="I37" s="16"/>
      <c r="J37" s="16"/>
    </row>
  </sheetData>
  <sheetProtection password="CC6C" sheet="1" selectLockedCells="1"/>
  <mergeCells count="7">
    <mergeCell ref="E36:I36"/>
    <mergeCell ref="A1:J1"/>
    <mergeCell ref="A2:J2"/>
    <mergeCell ref="C26:E26"/>
    <mergeCell ref="C29:J29"/>
    <mergeCell ref="A33:J33"/>
    <mergeCell ref="D34: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7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">
      <c r="A4" s="7"/>
      <c r="B4" s="8">
        <v>1</v>
      </c>
      <c r="C4" s="39" t="s">
        <v>89</v>
      </c>
      <c r="D4" s="40" t="s">
        <v>66</v>
      </c>
      <c r="E4" s="40">
        <v>650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15">
      <c r="A5" s="10"/>
      <c r="B5" s="8">
        <v>2</v>
      </c>
      <c r="C5" s="39" t="s">
        <v>90</v>
      </c>
      <c r="D5" s="40" t="s">
        <v>66</v>
      </c>
      <c r="E5" s="40">
        <v>1100</v>
      </c>
      <c r="F5" s="42"/>
      <c r="G5" s="9">
        <f aca="true" t="shared" si="0" ref="G5:G32">E5*F5</f>
        <v>0</v>
      </c>
      <c r="H5" s="9">
        <f aca="true" t="shared" si="1" ref="H5:H32">G5*I5</f>
        <v>0</v>
      </c>
      <c r="I5" s="41">
        <v>0.2</v>
      </c>
      <c r="J5" s="9">
        <f aca="true" t="shared" si="2" ref="J5:J32">SUM(G5,H5)</f>
        <v>0</v>
      </c>
    </row>
    <row r="6" spans="1:10" ht="15">
      <c r="A6" s="10"/>
      <c r="B6" s="8">
        <v>3</v>
      </c>
      <c r="C6" s="39" t="s">
        <v>91</v>
      </c>
      <c r="D6" s="40" t="s">
        <v>66</v>
      </c>
      <c r="E6" s="40">
        <v>1100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92</v>
      </c>
      <c r="D7" s="40" t="s">
        <v>66</v>
      </c>
      <c r="E7" s="40">
        <v>550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93</v>
      </c>
      <c r="D8" s="40" t="s">
        <v>66</v>
      </c>
      <c r="E8" s="40">
        <v>560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94</v>
      </c>
      <c r="D9" s="40" t="s">
        <v>66</v>
      </c>
      <c r="E9" s="40">
        <v>610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95</v>
      </c>
      <c r="D10" s="40" t="s">
        <v>66</v>
      </c>
      <c r="E10" s="40">
        <v>230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96</v>
      </c>
      <c r="D11" s="40" t="s">
        <v>66</v>
      </c>
      <c r="E11" s="40">
        <v>45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5">
      <c r="A12" s="10"/>
      <c r="B12" s="8">
        <v>9</v>
      </c>
      <c r="C12" s="39" t="s">
        <v>97</v>
      </c>
      <c r="D12" s="40" t="s">
        <v>66</v>
      </c>
      <c r="E12" s="40">
        <v>400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98</v>
      </c>
      <c r="D13" s="40" t="s">
        <v>66</v>
      </c>
      <c r="E13" s="40">
        <v>460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0"/>
      <c r="B14" s="8">
        <v>11</v>
      </c>
      <c r="C14" s="39" t="s">
        <v>99</v>
      </c>
      <c r="D14" s="40" t="s">
        <v>66</v>
      </c>
      <c r="E14" s="40">
        <v>315</v>
      </c>
      <c r="F14" s="42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5">
      <c r="A15" s="10"/>
      <c r="B15" s="8">
        <v>12</v>
      </c>
      <c r="C15" s="39" t="s">
        <v>100</v>
      </c>
      <c r="D15" s="40" t="s">
        <v>66</v>
      </c>
      <c r="E15" s="40">
        <v>355</v>
      </c>
      <c r="F15" s="42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5">
      <c r="A16" s="10"/>
      <c r="B16" s="8">
        <v>13</v>
      </c>
      <c r="C16" s="39" t="s">
        <v>101</v>
      </c>
      <c r="D16" s="40" t="s">
        <v>66</v>
      </c>
      <c r="E16" s="40">
        <v>3030</v>
      </c>
      <c r="F16" s="42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15">
      <c r="A17" s="10"/>
      <c r="B17" s="8">
        <v>14</v>
      </c>
      <c r="C17" s="39" t="s">
        <v>102</v>
      </c>
      <c r="D17" s="40" t="s">
        <v>66</v>
      </c>
      <c r="E17" s="40">
        <v>1100</v>
      </c>
      <c r="F17" s="42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39" t="s">
        <v>103</v>
      </c>
      <c r="D18" s="40" t="s">
        <v>66</v>
      </c>
      <c r="E18" s="40">
        <v>690</v>
      </c>
      <c r="F18" s="42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104</v>
      </c>
      <c r="D19" s="40" t="s">
        <v>66</v>
      </c>
      <c r="E19" s="40">
        <v>95</v>
      </c>
      <c r="F19" s="42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105</v>
      </c>
      <c r="D20" s="40" t="s">
        <v>66</v>
      </c>
      <c r="E20" s="40">
        <v>890</v>
      </c>
      <c r="F20" s="42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106</v>
      </c>
      <c r="D21" s="40" t="s">
        <v>41</v>
      </c>
      <c r="E21" s="40">
        <v>90</v>
      </c>
      <c r="F21" s="42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107</v>
      </c>
      <c r="D22" s="40" t="s">
        <v>66</v>
      </c>
      <c r="E22" s="40">
        <v>670</v>
      </c>
      <c r="F22" s="42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108</v>
      </c>
      <c r="D23" s="40" t="s">
        <v>66</v>
      </c>
      <c r="E23" s="40">
        <v>100</v>
      </c>
      <c r="F23" s="42"/>
      <c r="G23" s="9">
        <f t="shared" si="0"/>
        <v>0</v>
      </c>
      <c r="H23" s="9">
        <f t="shared" si="1"/>
        <v>0</v>
      </c>
      <c r="I23" s="41">
        <v>0.2</v>
      </c>
      <c r="J23" s="9">
        <f t="shared" si="2"/>
        <v>0</v>
      </c>
    </row>
    <row r="24" spans="1:10" ht="15">
      <c r="A24" s="10"/>
      <c r="B24" s="8">
        <v>21</v>
      </c>
      <c r="C24" s="39" t="s">
        <v>109</v>
      </c>
      <c r="D24" s="40" t="s">
        <v>66</v>
      </c>
      <c r="E24" s="40">
        <v>1000</v>
      </c>
      <c r="F24" s="42"/>
      <c r="G24" s="9">
        <f t="shared" si="0"/>
        <v>0</v>
      </c>
      <c r="H24" s="9">
        <f t="shared" si="1"/>
        <v>0</v>
      </c>
      <c r="I24" s="41">
        <v>0.2</v>
      </c>
      <c r="J24" s="9">
        <f t="shared" si="2"/>
        <v>0</v>
      </c>
    </row>
    <row r="25" spans="1:10" ht="15">
      <c r="A25" s="10"/>
      <c r="B25" s="8">
        <v>22</v>
      </c>
      <c r="C25" s="39" t="s">
        <v>110</v>
      </c>
      <c r="D25" s="40" t="s">
        <v>66</v>
      </c>
      <c r="E25" s="40">
        <v>300</v>
      </c>
      <c r="F25" s="42"/>
      <c r="G25" s="9">
        <f t="shared" si="0"/>
        <v>0</v>
      </c>
      <c r="H25" s="9">
        <f t="shared" si="1"/>
        <v>0</v>
      </c>
      <c r="I25" s="41">
        <v>0.2</v>
      </c>
      <c r="J25" s="9">
        <f t="shared" si="2"/>
        <v>0</v>
      </c>
    </row>
    <row r="26" spans="1:10" ht="29.25">
      <c r="A26" s="10"/>
      <c r="B26" s="8">
        <v>23</v>
      </c>
      <c r="C26" s="39" t="s">
        <v>111</v>
      </c>
      <c r="D26" s="40" t="s">
        <v>66</v>
      </c>
      <c r="E26" s="40">
        <v>350</v>
      </c>
      <c r="F26" s="42"/>
      <c r="G26" s="9">
        <f t="shared" si="0"/>
        <v>0</v>
      </c>
      <c r="H26" s="9">
        <f t="shared" si="1"/>
        <v>0</v>
      </c>
      <c r="I26" s="41">
        <v>0.2</v>
      </c>
      <c r="J26" s="9">
        <f t="shared" si="2"/>
        <v>0</v>
      </c>
    </row>
    <row r="27" spans="1:10" ht="15">
      <c r="A27" s="10"/>
      <c r="B27" s="8">
        <v>24</v>
      </c>
      <c r="C27" s="39" t="s">
        <v>112</v>
      </c>
      <c r="D27" s="40" t="s">
        <v>66</v>
      </c>
      <c r="E27" s="40">
        <v>250</v>
      </c>
      <c r="F27" s="42"/>
      <c r="G27" s="9">
        <f t="shared" si="0"/>
        <v>0</v>
      </c>
      <c r="H27" s="9">
        <f t="shared" si="1"/>
        <v>0</v>
      </c>
      <c r="I27" s="41">
        <v>0.2</v>
      </c>
      <c r="J27" s="9">
        <f t="shared" si="2"/>
        <v>0</v>
      </c>
    </row>
    <row r="28" spans="1:10" ht="15">
      <c r="A28" s="10"/>
      <c r="B28" s="8">
        <v>25</v>
      </c>
      <c r="C28" s="39" t="s">
        <v>113</v>
      </c>
      <c r="D28" s="40" t="s">
        <v>41</v>
      </c>
      <c r="E28" s="40">
        <v>20</v>
      </c>
      <c r="F28" s="42"/>
      <c r="G28" s="9">
        <f t="shared" si="0"/>
        <v>0</v>
      </c>
      <c r="H28" s="9">
        <f t="shared" si="1"/>
        <v>0</v>
      </c>
      <c r="I28" s="41">
        <v>0.2</v>
      </c>
      <c r="J28" s="9">
        <f t="shared" si="2"/>
        <v>0</v>
      </c>
    </row>
    <row r="29" spans="1:10" ht="15">
      <c r="A29" s="10"/>
      <c r="B29" s="8">
        <v>26</v>
      </c>
      <c r="C29" s="39" t="s">
        <v>114</v>
      </c>
      <c r="D29" s="40" t="s">
        <v>41</v>
      </c>
      <c r="E29" s="40">
        <v>20</v>
      </c>
      <c r="F29" s="42"/>
      <c r="G29" s="9">
        <f t="shared" si="0"/>
        <v>0</v>
      </c>
      <c r="H29" s="9">
        <f t="shared" si="1"/>
        <v>0</v>
      </c>
      <c r="I29" s="41">
        <v>0.2</v>
      </c>
      <c r="J29" s="9">
        <f t="shared" si="2"/>
        <v>0</v>
      </c>
    </row>
    <row r="30" spans="1:10" ht="15">
      <c r="A30" s="10"/>
      <c r="B30" s="8">
        <v>27</v>
      </c>
      <c r="C30" s="39" t="s">
        <v>115</v>
      </c>
      <c r="D30" s="40" t="s">
        <v>66</v>
      </c>
      <c r="E30" s="40">
        <v>69</v>
      </c>
      <c r="F30" s="42"/>
      <c r="G30" s="9">
        <f t="shared" si="0"/>
        <v>0</v>
      </c>
      <c r="H30" s="9">
        <f t="shared" si="1"/>
        <v>0</v>
      </c>
      <c r="I30" s="41">
        <v>0.2</v>
      </c>
      <c r="J30" s="9">
        <f t="shared" si="2"/>
        <v>0</v>
      </c>
    </row>
    <row r="31" spans="1:10" ht="15">
      <c r="A31" s="10"/>
      <c r="B31" s="8">
        <v>28</v>
      </c>
      <c r="C31" s="39" t="s">
        <v>116</v>
      </c>
      <c r="D31" s="40" t="s">
        <v>66</v>
      </c>
      <c r="E31" s="40">
        <v>22</v>
      </c>
      <c r="F31" s="42"/>
      <c r="G31" s="9">
        <f t="shared" si="0"/>
        <v>0</v>
      </c>
      <c r="H31" s="9">
        <f t="shared" si="1"/>
        <v>0</v>
      </c>
      <c r="I31" s="41">
        <v>0.2</v>
      </c>
      <c r="J31" s="9">
        <f t="shared" si="2"/>
        <v>0</v>
      </c>
    </row>
    <row r="32" spans="1:10" ht="15">
      <c r="A32" s="10"/>
      <c r="B32" s="8">
        <v>29</v>
      </c>
      <c r="C32" s="39" t="s">
        <v>117</v>
      </c>
      <c r="D32" s="40" t="s">
        <v>66</v>
      </c>
      <c r="E32" s="40">
        <v>71</v>
      </c>
      <c r="F32" s="42"/>
      <c r="G32" s="9">
        <f t="shared" si="0"/>
        <v>0</v>
      </c>
      <c r="H32" s="9">
        <f t="shared" si="1"/>
        <v>0</v>
      </c>
      <c r="I32" s="41">
        <v>0.2</v>
      </c>
      <c r="J32" s="9">
        <f t="shared" si="2"/>
        <v>0</v>
      </c>
    </row>
    <row r="33" spans="1:10" ht="15">
      <c r="A33" s="11"/>
      <c r="B33" s="8"/>
      <c r="C33" s="31" t="s">
        <v>11</v>
      </c>
      <c r="D33" s="31"/>
      <c r="E33" s="31"/>
      <c r="F33" s="44">
        <f>SUM(F4:F32)</f>
        <v>0</v>
      </c>
      <c r="G33" s="9">
        <f>SUM(G4:G32)</f>
        <v>0</v>
      </c>
      <c r="H33" s="9">
        <f>SUM(H4:H32)</f>
        <v>0</v>
      </c>
      <c r="I33" s="9"/>
      <c r="J33" s="9">
        <f>SUM(J4:J32)</f>
        <v>0</v>
      </c>
    </row>
    <row r="34" spans="1:10" ht="15">
      <c r="A34" s="14"/>
      <c r="B34" s="15"/>
      <c r="C34" s="15"/>
      <c r="D34" s="15"/>
      <c r="E34" s="15"/>
      <c r="F34" s="16"/>
      <c r="G34" s="16"/>
      <c r="H34" s="16"/>
      <c r="I34" s="16"/>
      <c r="J34" s="16"/>
    </row>
    <row r="35" spans="1:10" ht="15">
      <c r="A35" s="14"/>
      <c r="B35" s="15"/>
      <c r="C35" s="15"/>
      <c r="D35" s="15"/>
      <c r="E35" s="15"/>
      <c r="F35" s="16"/>
      <c r="G35" s="16"/>
      <c r="H35" s="16"/>
      <c r="I35" s="16"/>
      <c r="J35" s="16"/>
    </row>
    <row r="36" spans="1:10" ht="40.5" customHeight="1">
      <c r="A36" s="14"/>
      <c r="B36" s="15"/>
      <c r="C36" s="37" t="s">
        <v>15</v>
      </c>
      <c r="D36" s="38"/>
      <c r="E36" s="38"/>
      <c r="F36" s="38"/>
      <c r="G36" s="38"/>
      <c r="H36" s="38"/>
      <c r="I36" s="38"/>
      <c r="J36" s="38"/>
    </row>
    <row r="37" spans="1:10" ht="15">
      <c r="A37" s="14"/>
      <c r="B37" s="15"/>
      <c r="C37" s="15"/>
      <c r="D37" s="15"/>
      <c r="E37" s="15"/>
      <c r="F37" s="16"/>
      <c r="G37" s="16"/>
      <c r="H37" s="16"/>
      <c r="I37" s="16"/>
      <c r="J37" s="16"/>
    </row>
    <row r="38" spans="1:10" ht="15">
      <c r="A38" s="14"/>
      <c r="B38" s="15"/>
      <c r="C38" s="15"/>
      <c r="D38" s="15"/>
      <c r="E38" s="15"/>
      <c r="F38" s="16"/>
      <c r="G38" s="16"/>
      <c r="H38" s="16"/>
      <c r="I38" s="16"/>
      <c r="J38" s="16"/>
    </row>
    <row r="39" spans="1:10" ht="15">
      <c r="A39" s="14"/>
      <c r="B39" s="15"/>
      <c r="C39" s="15"/>
      <c r="D39" s="15"/>
      <c r="E39" s="15"/>
      <c r="F39" s="16"/>
      <c r="G39" s="16"/>
      <c r="H39" s="16"/>
      <c r="I39" s="16"/>
      <c r="J39" s="16"/>
    </row>
    <row r="40" spans="1:10" s="13" customFormat="1" ht="208.5" customHeight="1">
      <c r="A40" s="32" t="s">
        <v>13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5">
      <c r="A41" s="17"/>
      <c r="B41" s="18"/>
      <c r="C41" s="19"/>
      <c r="D41" s="34" t="s">
        <v>2</v>
      </c>
      <c r="E41" s="34"/>
      <c r="F41" s="34"/>
      <c r="G41" s="34"/>
      <c r="H41" s="34"/>
      <c r="I41" s="34"/>
      <c r="J41" s="16"/>
    </row>
    <row r="42" spans="1:10" ht="15">
      <c r="A42" s="17"/>
      <c r="B42" s="18"/>
      <c r="C42" s="20"/>
      <c r="D42" s="21"/>
      <c r="E42" s="22"/>
      <c r="F42" s="21"/>
      <c r="G42" s="21"/>
      <c r="H42" s="21"/>
      <c r="I42" s="21"/>
      <c r="J42" s="16"/>
    </row>
    <row r="43" spans="1:10" ht="15">
      <c r="A43" s="17"/>
      <c r="B43" s="18"/>
      <c r="C43" s="20"/>
      <c r="D43" s="21" t="s">
        <v>1</v>
      </c>
      <c r="E43" s="35" t="s">
        <v>0</v>
      </c>
      <c r="F43" s="35"/>
      <c r="G43" s="35"/>
      <c r="H43" s="35"/>
      <c r="I43" s="35"/>
      <c r="J43" s="16"/>
    </row>
    <row r="44" spans="1:10" ht="15">
      <c r="A44" s="14"/>
      <c r="B44" s="15"/>
      <c r="C44" s="15"/>
      <c r="D44" s="15"/>
      <c r="E44" s="15"/>
      <c r="F44" s="16"/>
      <c r="G44" s="16"/>
      <c r="H44" s="16"/>
      <c r="I44" s="16"/>
      <c r="J44" s="16"/>
    </row>
  </sheetData>
  <sheetProtection password="CC6C" sheet="1" selectLockedCells="1"/>
  <mergeCells count="7">
    <mergeCell ref="E43:I43"/>
    <mergeCell ref="A1:J1"/>
    <mergeCell ref="A2:J2"/>
    <mergeCell ref="C33:E33"/>
    <mergeCell ref="C36:J36"/>
    <mergeCell ref="A40:J40"/>
    <mergeCell ref="D41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">
      <c r="A4" s="7"/>
      <c r="B4" s="8">
        <v>1</v>
      </c>
      <c r="C4" s="39" t="s">
        <v>118</v>
      </c>
      <c r="D4" s="40" t="s">
        <v>66</v>
      </c>
      <c r="E4" s="40">
        <v>5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15">
      <c r="A5" s="10"/>
      <c r="B5" s="8">
        <v>2</v>
      </c>
      <c r="C5" s="39" t="s">
        <v>119</v>
      </c>
      <c r="D5" s="40" t="s">
        <v>66</v>
      </c>
      <c r="E5" s="40">
        <v>10</v>
      </c>
      <c r="F5" s="42"/>
      <c r="G5" s="9">
        <f aca="true" t="shared" si="0" ref="G5:G44">E5*F5</f>
        <v>0</v>
      </c>
      <c r="H5" s="9">
        <f aca="true" t="shared" si="1" ref="H5:H44">G5*I5</f>
        <v>0</v>
      </c>
      <c r="I5" s="41">
        <v>0.2</v>
      </c>
      <c r="J5" s="9">
        <f aca="true" t="shared" si="2" ref="J5:J44">SUM(G5,H5)</f>
        <v>0</v>
      </c>
    </row>
    <row r="6" spans="1:10" ht="15">
      <c r="A6" s="10"/>
      <c r="B6" s="8">
        <v>3</v>
      </c>
      <c r="C6" s="39" t="s">
        <v>120</v>
      </c>
      <c r="D6" s="40" t="s">
        <v>66</v>
      </c>
      <c r="E6" s="40">
        <v>7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121</v>
      </c>
      <c r="D7" s="40" t="s">
        <v>66</v>
      </c>
      <c r="E7" s="40">
        <v>4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122</v>
      </c>
      <c r="D8" s="40" t="s">
        <v>66</v>
      </c>
      <c r="E8" s="40">
        <v>8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123</v>
      </c>
      <c r="D9" s="40" t="s">
        <v>66</v>
      </c>
      <c r="E9" s="40">
        <v>2300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124</v>
      </c>
      <c r="D10" s="40" t="s">
        <v>66</v>
      </c>
      <c r="E10" s="40">
        <v>2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125</v>
      </c>
      <c r="D11" s="40" t="s">
        <v>66</v>
      </c>
      <c r="E11" s="40">
        <v>70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5">
      <c r="A12" s="10"/>
      <c r="B12" s="8">
        <v>9</v>
      </c>
      <c r="C12" s="39" t="s">
        <v>126</v>
      </c>
      <c r="D12" s="40" t="s">
        <v>66</v>
      </c>
      <c r="E12" s="40">
        <v>2000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127</v>
      </c>
      <c r="D13" s="40" t="s">
        <v>66</v>
      </c>
      <c r="E13" s="40">
        <v>25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0"/>
      <c r="B14" s="8">
        <v>11</v>
      </c>
      <c r="C14" s="45" t="s">
        <v>128</v>
      </c>
      <c r="D14" s="40" t="s">
        <v>66</v>
      </c>
      <c r="E14" s="40">
        <v>13</v>
      </c>
      <c r="F14" s="42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5">
      <c r="A15" s="10"/>
      <c r="B15" s="8">
        <v>12</v>
      </c>
      <c r="C15" s="45" t="s">
        <v>129</v>
      </c>
      <c r="D15" s="40" t="s">
        <v>66</v>
      </c>
      <c r="E15" s="40">
        <v>7</v>
      </c>
      <c r="F15" s="42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5">
      <c r="A16" s="10"/>
      <c r="B16" s="8">
        <v>13</v>
      </c>
      <c r="C16" s="45" t="s">
        <v>130</v>
      </c>
      <c r="D16" s="40" t="s">
        <v>66</v>
      </c>
      <c r="E16" s="40">
        <v>7</v>
      </c>
      <c r="F16" s="42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15">
      <c r="A17" s="10"/>
      <c r="B17" s="8">
        <v>14</v>
      </c>
      <c r="C17" s="45" t="s">
        <v>131</v>
      </c>
      <c r="D17" s="40" t="s">
        <v>66</v>
      </c>
      <c r="E17" s="40">
        <v>14</v>
      </c>
      <c r="F17" s="42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45" t="s">
        <v>132</v>
      </c>
      <c r="D18" s="40" t="s">
        <v>66</v>
      </c>
      <c r="E18" s="40">
        <v>1</v>
      </c>
      <c r="F18" s="42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133</v>
      </c>
      <c r="D19" s="40" t="s">
        <v>66</v>
      </c>
      <c r="E19" s="40">
        <v>1</v>
      </c>
      <c r="F19" s="42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134</v>
      </c>
      <c r="D20" s="40" t="s">
        <v>66</v>
      </c>
      <c r="E20" s="40">
        <v>7</v>
      </c>
      <c r="F20" s="42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135</v>
      </c>
      <c r="D21" s="40" t="s">
        <v>66</v>
      </c>
      <c r="E21" s="40">
        <v>3</v>
      </c>
      <c r="F21" s="42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136</v>
      </c>
      <c r="D22" s="40" t="s">
        <v>66</v>
      </c>
      <c r="E22" s="40">
        <v>19</v>
      </c>
      <c r="F22" s="42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137</v>
      </c>
      <c r="D23" s="40" t="s">
        <v>66</v>
      </c>
      <c r="E23" s="40">
        <v>5</v>
      </c>
      <c r="F23" s="42"/>
      <c r="G23" s="9">
        <f t="shared" si="0"/>
        <v>0</v>
      </c>
      <c r="H23" s="9">
        <f t="shared" si="1"/>
        <v>0</v>
      </c>
      <c r="I23" s="41">
        <v>0.2</v>
      </c>
      <c r="J23" s="9">
        <f t="shared" si="2"/>
        <v>0</v>
      </c>
    </row>
    <row r="24" spans="1:10" ht="15">
      <c r="A24" s="10"/>
      <c r="B24" s="8">
        <v>21</v>
      </c>
      <c r="C24" s="39" t="s">
        <v>138</v>
      </c>
      <c r="D24" s="40" t="s">
        <v>66</v>
      </c>
      <c r="E24" s="40">
        <v>6</v>
      </c>
      <c r="F24" s="42"/>
      <c r="G24" s="9">
        <f t="shared" si="0"/>
        <v>0</v>
      </c>
      <c r="H24" s="9">
        <f t="shared" si="1"/>
        <v>0</v>
      </c>
      <c r="I24" s="41">
        <v>0.2</v>
      </c>
      <c r="J24" s="9">
        <f t="shared" si="2"/>
        <v>0</v>
      </c>
    </row>
    <row r="25" spans="1:10" ht="15">
      <c r="A25" s="10"/>
      <c r="B25" s="8">
        <v>22</v>
      </c>
      <c r="C25" s="39" t="s">
        <v>139</v>
      </c>
      <c r="D25" s="40" t="s">
        <v>66</v>
      </c>
      <c r="E25" s="40">
        <v>450</v>
      </c>
      <c r="F25" s="42"/>
      <c r="G25" s="9">
        <f t="shared" si="0"/>
        <v>0</v>
      </c>
      <c r="H25" s="9">
        <f t="shared" si="1"/>
        <v>0</v>
      </c>
      <c r="I25" s="41">
        <v>0.2</v>
      </c>
      <c r="J25" s="9">
        <f t="shared" si="2"/>
        <v>0</v>
      </c>
    </row>
    <row r="26" spans="1:10" ht="15">
      <c r="A26" s="10"/>
      <c r="B26" s="8">
        <v>23</v>
      </c>
      <c r="C26" s="39" t="s">
        <v>140</v>
      </c>
      <c r="D26" s="40" t="s">
        <v>66</v>
      </c>
      <c r="E26" s="40">
        <v>25</v>
      </c>
      <c r="F26" s="42"/>
      <c r="G26" s="9">
        <f t="shared" si="0"/>
        <v>0</v>
      </c>
      <c r="H26" s="9">
        <f t="shared" si="1"/>
        <v>0</v>
      </c>
      <c r="I26" s="41">
        <v>0.2</v>
      </c>
      <c r="J26" s="9">
        <f t="shared" si="2"/>
        <v>0</v>
      </c>
    </row>
    <row r="27" spans="1:10" ht="15">
      <c r="A27" s="10"/>
      <c r="B27" s="8">
        <v>24</v>
      </c>
      <c r="C27" s="39" t="s">
        <v>141</v>
      </c>
      <c r="D27" s="40" t="s">
        <v>66</v>
      </c>
      <c r="E27" s="40">
        <v>25</v>
      </c>
      <c r="F27" s="42"/>
      <c r="G27" s="9">
        <f t="shared" si="0"/>
        <v>0</v>
      </c>
      <c r="H27" s="9">
        <f t="shared" si="1"/>
        <v>0</v>
      </c>
      <c r="I27" s="41">
        <v>0.2</v>
      </c>
      <c r="J27" s="9">
        <f t="shared" si="2"/>
        <v>0</v>
      </c>
    </row>
    <row r="28" spans="1:10" ht="15">
      <c r="A28" s="10"/>
      <c r="B28" s="8">
        <v>25</v>
      </c>
      <c r="C28" s="39" t="s">
        <v>142</v>
      </c>
      <c r="D28" s="40" t="s">
        <v>66</v>
      </c>
      <c r="E28" s="40">
        <v>285</v>
      </c>
      <c r="F28" s="42"/>
      <c r="G28" s="9">
        <f t="shared" si="0"/>
        <v>0</v>
      </c>
      <c r="H28" s="9">
        <f t="shared" si="1"/>
        <v>0</v>
      </c>
      <c r="I28" s="41">
        <v>0.2</v>
      </c>
      <c r="J28" s="9">
        <f t="shared" si="2"/>
        <v>0</v>
      </c>
    </row>
    <row r="29" spans="1:10" ht="15">
      <c r="A29" s="10"/>
      <c r="B29" s="8">
        <v>26</v>
      </c>
      <c r="C29" s="39" t="s">
        <v>143</v>
      </c>
      <c r="D29" s="40" t="s">
        <v>66</v>
      </c>
      <c r="E29" s="40">
        <v>250</v>
      </c>
      <c r="F29" s="42"/>
      <c r="G29" s="9">
        <f t="shared" si="0"/>
        <v>0</v>
      </c>
      <c r="H29" s="9">
        <f t="shared" si="1"/>
        <v>0</v>
      </c>
      <c r="I29" s="41">
        <v>0.2</v>
      </c>
      <c r="J29" s="9">
        <f t="shared" si="2"/>
        <v>0</v>
      </c>
    </row>
    <row r="30" spans="1:10" ht="15">
      <c r="A30" s="10"/>
      <c r="B30" s="8">
        <v>27</v>
      </c>
      <c r="C30" s="39" t="s">
        <v>144</v>
      </c>
      <c r="D30" s="40" t="s">
        <v>66</v>
      </c>
      <c r="E30" s="40">
        <v>20</v>
      </c>
      <c r="F30" s="42"/>
      <c r="G30" s="9">
        <f t="shared" si="0"/>
        <v>0</v>
      </c>
      <c r="H30" s="9">
        <f t="shared" si="1"/>
        <v>0</v>
      </c>
      <c r="I30" s="41">
        <v>0.2</v>
      </c>
      <c r="J30" s="9">
        <f t="shared" si="2"/>
        <v>0</v>
      </c>
    </row>
    <row r="31" spans="1:10" ht="15">
      <c r="A31" s="10"/>
      <c r="B31" s="8">
        <v>28</v>
      </c>
      <c r="C31" s="39" t="s">
        <v>145</v>
      </c>
      <c r="D31" s="40" t="s">
        <v>66</v>
      </c>
      <c r="E31" s="40">
        <v>355</v>
      </c>
      <c r="F31" s="42"/>
      <c r="G31" s="9">
        <f t="shared" si="0"/>
        <v>0</v>
      </c>
      <c r="H31" s="9">
        <f t="shared" si="1"/>
        <v>0</v>
      </c>
      <c r="I31" s="41">
        <v>0.2</v>
      </c>
      <c r="J31" s="9">
        <f t="shared" si="2"/>
        <v>0</v>
      </c>
    </row>
    <row r="32" spans="1:10" ht="15">
      <c r="A32" s="10"/>
      <c r="B32" s="8">
        <v>29</v>
      </c>
      <c r="C32" s="39" t="s">
        <v>146</v>
      </c>
      <c r="D32" s="40" t="s">
        <v>66</v>
      </c>
      <c r="E32" s="40">
        <v>55</v>
      </c>
      <c r="F32" s="42"/>
      <c r="G32" s="9">
        <f t="shared" si="0"/>
        <v>0</v>
      </c>
      <c r="H32" s="9">
        <f t="shared" si="1"/>
        <v>0</v>
      </c>
      <c r="I32" s="41">
        <v>0.2</v>
      </c>
      <c r="J32" s="9">
        <f t="shared" si="2"/>
        <v>0</v>
      </c>
    </row>
    <row r="33" spans="1:10" ht="15">
      <c r="A33" s="10"/>
      <c r="B33" s="8">
        <v>30</v>
      </c>
      <c r="C33" s="39" t="s">
        <v>147</v>
      </c>
      <c r="D33" s="40" t="s">
        <v>66</v>
      </c>
      <c r="E33" s="40">
        <v>350</v>
      </c>
      <c r="F33" s="42"/>
      <c r="G33" s="9">
        <f t="shared" si="0"/>
        <v>0</v>
      </c>
      <c r="H33" s="9">
        <f t="shared" si="1"/>
        <v>0</v>
      </c>
      <c r="I33" s="41">
        <v>0.2</v>
      </c>
      <c r="J33" s="9">
        <f t="shared" si="2"/>
        <v>0</v>
      </c>
    </row>
    <row r="34" spans="1:10" ht="15">
      <c r="A34" s="10"/>
      <c r="B34" s="8">
        <v>31</v>
      </c>
      <c r="C34" s="39" t="s">
        <v>148</v>
      </c>
      <c r="D34" s="40" t="s">
        <v>66</v>
      </c>
      <c r="E34" s="40">
        <v>300</v>
      </c>
      <c r="F34" s="42"/>
      <c r="G34" s="9">
        <f t="shared" si="0"/>
        <v>0</v>
      </c>
      <c r="H34" s="9">
        <f t="shared" si="1"/>
        <v>0</v>
      </c>
      <c r="I34" s="41">
        <v>0.2</v>
      </c>
      <c r="J34" s="9">
        <f t="shared" si="2"/>
        <v>0</v>
      </c>
    </row>
    <row r="35" spans="1:10" ht="15">
      <c r="A35" s="10"/>
      <c r="B35" s="8">
        <v>32</v>
      </c>
      <c r="C35" s="39" t="s">
        <v>149</v>
      </c>
      <c r="D35" s="40" t="s">
        <v>66</v>
      </c>
      <c r="E35" s="40">
        <v>80</v>
      </c>
      <c r="F35" s="42"/>
      <c r="G35" s="9">
        <f t="shared" si="0"/>
        <v>0</v>
      </c>
      <c r="H35" s="9">
        <f t="shared" si="1"/>
        <v>0</v>
      </c>
      <c r="I35" s="41">
        <v>0.2</v>
      </c>
      <c r="J35" s="9">
        <f t="shared" si="2"/>
        <v>0</v>
      </c>
    </row>
    <row r="36" spans="1:10" ht="15">
      <c r="A36" s="10"/>
      <c r="B36" s="8">
        <v>33</v>
      </c>
      <c r="C36" s="39" t="s">
        <v>150</v>
      </c>
      <c r="D36" s="40" t="s">
        <v>66</v>
      </c>
      <c r="E36" s="40">
        <v>65</v>
      </c>
      <c r="F36" s="42"/>
      <c r="G36" s="9">
        <f t="shared" si="0"/>
        <v>0</v>
      </c>
      <c r="H36" s="9">
        <f t="shared" si="1"/>
        <v>0</v>
      </c>
      <c r="I36" s="41">
        <v>0.2</v>
      </c>
      <c r="J36" s="9">
        <f t="shared" si="2"/>
        <v>0</v>
      </c>
    </row>
    <row r="37" spans="1:10" ht="15">
      <c r="A37" s="10"/>
      <c r="B37" s="8">
        <v>34</v>
      </c>
      <c r="C37" s="39" t="s">
        <v>151</v>
      </c>
      <c r="D37" s="40" t="s">
        <v>66</v>
      </c>
      <c r="E37" s="40">
        <v>65</v>
      </c>
      <c r="F37" s="42"/>
      <c r="G37" s="9">
        <f t="shared" si="0"/>
        <v>0</v>
      </c>
      <c r="H37" s="9">
        <f t="shared" si="1"/>
        <v>0</v>
      </c>
      <c r="I37" s="41">
        <v>0.2</v>
      </c>
      <c r="J37" s="9">
        <f t="shared" si="2"/>
        <v>0</v>
      </c>
    </row>
    <row r="38" spans="1:10" ht="15">
      <c r="A38" s="10"/>
      <c r="B38" s="8">
        <v>35</v>
      </c>
      <c r="C38" s="39" t="s">
        <v>152</v>
      </c>
      <c r="D38" s="40" t="s">
        <v>66</v>
      </c>
      <c r="E38" s="40">
        <v>65</v>
      </c>
      <c r="F38" s="42"/>
      <c r="G38" s="9">
        <f t="shared" si="0"/>
        <v>0</v>
      </c>
      <c r="H38" s="9">
        <f t="shared" si="1"/>
        <v>0</v>
      </c>
      <c r="I38" s="41">
        <v>0.2</v>
      </c>
      <c r="J38" s="9">
        <f t="shared" si="2"/>
        <v>0</v>
      </c>
    </row>
    <row r="39" spans="1:10" ht="15">
      <c r="A39" s="10"/>
      <c r="B39" s="8">
        <v>36</v>
      </c>
      <c r="C39" s="39" t="s">
        <v>153</v>
      </c>
      <c r="D39" s="40" t="s">
        <v>66</v>
      </c>
      <c r="E39" s="40">
        <v>65</v>
      </c>
      <c r="F39" s="42"/>
      <c r="G39" s="9">
        <f t="shared" si="0"/>
        <v>0</v>
      </c>
      <c r="H39" s="9">
        <f t="shared" si="1"/>
        <v>0</v>
      </c>
      <c r="I39" s="41">
        <v>0.2</v>
      </c>
      <c r="J39" s="9">
        <f t="shared" si="2"/>
        <v>0</v>
      </c>
    </row>
    <row r="40" spans="1:10" ht="15">
      <c r="A40" s="10"/>
      <c r="B40" s="8">
        <v>37</v>
      </c>
      <c r="C40" s="39" t="s">
        <v>154</v>
      </c>
      <c r="D40" s="40" t="s">
        <v>66</v>
      </c>
      <c r="E40" s="40">
        <v>100</v>
      </c>
      <c r="F40" s="42"/>
      <c r="G40" s="9">
        <f t="shared" si="0"/>
        <v>0</v>
      </c>
      <c r="H40" s="9">
        <f t="shared" si="1"/>
        <v>0</v>
      </c>
      <c r="I40" s="41">
        <v>0.2</v>
      </c>
      <c r="J40" s="9">
        <f t="shared" si="2"/>
        <v>0</v>
      </c>
    </row>
    <row r="41" spans="1:10" ht="15">
      <c r="A41" s="10"/>
      <c r="B41" s="8">
        <v>38</v>
      </c>
      <c r="C41" s="39" t="s">
        <v>155</v>
      </c>
      <c r="D41" s="40" t="s">
        <v>66</v>
      </c>
      <c r="E41" s="40">
        <v>100</v>
      </c>
      <c r="F41" s="42"/>
      <c r="G41" s="9">
        <f t="shared" si="0"/>
        <v>0</v>
      </c>
      <c r="H41" s="9">
        <f t="shared" si="1"/>
        <v>0</v>
      </c>
      <c r="I41" s="41">
        <v>0.2</v>
      </c>
      <c r="J41" s="9">
        <f t="shared" si="2"/>
        <v>0</v>
      </c>
    </row>
    <row r="42" spans="1:10" ht="15">
      <c r="A42" s="10"/>
      <c r="B42" s="8">
        <v>39</v>
      </c>
      <c r="C42" s="39" t="s">
        <v>156</v>
      </c>
      <c r="D42" s="40" t="s">
        <v>66</v>
      </c>
      <c r="E42" s="40">
        <v>800</v>
      </c>
      <c r="F42" s="42"/>
      <c r="G42" s="9">
        <f t="shared" si="0"/>
        <v>0</v>
      </c>
      <c r="H42" s="9">
        <f t="shared" si="1"/>
        <v>0</v>
      </c>
      <c r="I42" s="41">
        <v>0.2</v>
      </c>
      <c r="J42" s="9">
        <f t="shared" si="2"/>
        <v>0</v>
      </c>
    </row>
    <row r="43" spans="1:10" ht="15">
      <c r="A43" s="10"/>
      <c r="B43" s="8">
        <v>40</v>
      </c>
      <c r="C43" s="39" t="s">
        <v>157</v>
      </c>
      <c r="D43" s="40" t="s">
        <v>66</v>
      </c>
      <c r="E43" s="40">
        <v>20</v>
      </c>
      <c r="F43" s="42"/>
      <c r="G43" s="9">
        <f t="shared" si="0"/>
        <v>0</v>
      </c>
      <c r="H43" s="9">
        <f t="shared" si="1"/>
        <v>0</v>
      </c>
      <c r="I43" s="41">
        <v>0.2</v>
      </c>
      <c r="J43" s="9">
        <f t="shared" si="2"/>
        <v>0</v>
      </c>
    </row>
    <row r="44" spans="1:10" ht="15">
      <c r="A44" s="10"/>
      <c r="B44" s="8">
        <v>41</v>
      </c>
      <c r="C44" s="39" t="s">
        <v>158</v>
      </c>
      <c r="D44" s="40" t="s">
        <v>66</v>
      </c>
      <c r="E44" s="40">
        <v>40</v>
      </c>
      <c r="F44" s="42"/>
      <c r="G44" s="9">
        <f t="shared" si="0"/>
        <v>0</v>
      </c>
      <c r="H44" s="9">
        <f t="shared" si="1"/>
        <v>0</v>
      </c>
      <c r="I44" s="41">
        <v>0.2</v>
      </c>
      <c r="J44" s="9">
        <f t="shared" si="2"/>
        <v>0</v>
      </c>
    </row>
    <row r="45" spans="1:10" ht="15">
      <c r="A45" s="11"/>
      <c r="B45" s="8"/>
      <c r="C45" s="31" t="s">
        <v>11</v>
      </c>
      <c r="D45" s="31"/>
      <c r="E45" s="31"/>
      <c r="F45" s="46">
        <f>SUM(F4:F44)</f>
        <v>0</v>
      </c>
      <c r="G45" s="9">
        <f>SUM(G4:G44)</f>
        <v>0</v>
      </c>
      <c r="H45" s="9">
        <f>SUM(H4:H44)</f>
        <v>0</v>
      </c>
      <c r="I45" s="9"/>
      <c r="J45" s="9">
        <f>SUM(J4:J44)</f>
        <v>0</v>
      </c>
    </row>
    <row r="46" spans="1:10" ht="15">
      <c r="A46" s="14"/>
      <c r="B46" s="15"/>
      <c r="C46" s="15"/>
      <c r="D46" s="15"/>
      <c r="E46" s="15"/>
      <c r="F46" s="16"/>
      <c r="G46" s="16"/>
      <c r="H46" s="16"/>
      <c r="I46" s="16"/>
      <c r="J46" s="16"/>
    </row>
    <row r="47" spans="1:10" ht="15">
      <c r="A47" s="14"/>
      <c r="B47" s="15"/>
      <c r="C47" s="15"/>
      <c r="D47" s="15"/>
      <c r="E47" s="15"/>
      <c r="F47" s="16"/>
      <c r="G47" s="16"/>
      <c r="H47" s="16"/>
      <c r="I47" s="16"/>
      <c r="J47" s="16"/>
    </row>
    <row r="48" spans="1:10" ht="40.5" customHeight="1">
      <c r="A48" s="14"/>
      <c r="B48" s="15"/>
      <c r="C48" s="37" t="s">
        <v>15</v>
      </c>
      <c r="D48" s="38"/>
      <c r="E48" s="38"/>
      <c r="F48" s="38"/>
      <c r="G48" s="38"/>
      <c r="H48" s="38"/>
      <c r="I48" s="38"/>
      <c r="J48" s="38"/>
    </row>
    <row r="49" spans="1:10" ht="15">
      <c r="A49" s="14"/>
      <c r="B49" s="15"/>
      <c r="C49" s="15"/>
      <c r="D49" s="15"/>
      <c r="E49" s="15"/>
      <c r="F49" s="16"/>
      <c r="G49" s="16"/>
      <c r="H49" s="16"/>
      <c r="I49" s="16"/>
      <c r="J49" s="16"/>
    </row>
    <row r="50" spans="1:10" ht="15">
      <c r="A50" s="14"/>
      <c r="B50" s="15"/>
      <c r="C50" s="15"/>
      <c r="D50" s="15"/>
      <c r="E50" s="15"/>
      <c r="F50" s="16"/>
      <c r="G50" s="16"/>
      <c r="H50" s="16"/>
      <c r="I50" s="16"/>
      <c r="J50" s="16"/>
    </row>
    <row r="51" spans="1:10" ht="15">
      <c r="A51" s="14"/>
      <c r="B51" s="15"/>
      <c r="C51" s="15"/>
      <c r="D51" s="15"/>
      <c r="E51" s="15"/>
      <c r="F51" s="16"/>
      <c r="G51" s="16"/>
      <c r="H51" s="16"/>
      <c r="I51" s="16"/>
      <c r="J51" s="16"/>
    </row>
    <row r="52" spans="1:10" s="13" customFormat="1" ht="208.5" customHeight="1">
      <c r="A52" s="32" t="s">
        <v>13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5">
      <c r="A53" s="17"/>
      <c r="B53" s="18"/>
      <c r="C53" s="19"/>
      <c r="D53" s="34" t="s">
        <v>2</v>
      </c>
      <c r="E53" s="34"/>
      <c r="F53" s="34"/>
      <c r="G53" s="34"/>
      <c r="H53" s="34"/>
      <c r="I53" s="34"/>
      <c r="J53" s="16"/>
    </row>
    <row r="54" spans="1:10" ht="15">
      <c r="A54" s="17"/>
      <c r="B54" s="18"/>
      <c r="C54" s="20"/>
      <c r="D54" s="21"/>
      <c r="E54" s="22"/>
      <c r="F54" s="21"/>
      <c r="G54" s="21"/>
      <c r="H54" s="21"/>
      <c r="I54" s="21"/>
      <c r="J54" s="16"/>
    </row>
    <row r="55" spans="1:10" ht="15">
      <c r="A55" s="17"/>
      <c r="B55" s="18"/>
      <c r="C55" s="20"/>
      <c r="D55" s="21" t="s">
        <v>1</v>
      </c>
      <c r="E55" s="35" t="s">
        <v>0</v>
      </c>
      <c r="F55" s="35"/>
      <c r="G55" s="35"/>
      <c r="H55" s="35"/>
      <c r="I55" s="35"/>
      <c r="J55" s="16"/>
    </row>
    <row r="56" spans="1:10" ht="15">
      <c r="A56" s="14"/>
      <c r="B56" s="15"/>
      <c r="C56" s="15"/>
      <c r="D56" s="15"/>
      <c r="E56" s="15"/>
      <c r="F56" s="16"/>
      <c r="G56" s="16"/>
      <c r="H56" s="16"/>
      <c r="I56" s="16"/>
      <c r="J56" s="16"/>
    </row>
  </sheetData>
  <sheetProtection password="CC6C" sheet="1" selectLockedCells="1"/>
  <mergeCells count="7">
    <mergeCell ref="E55:I55"/>
    <mergeCell ref="A1:J1"/>
    <mergeCell ref="A2:J2"/>
    <mergeCell ref="C45:E45"/>
    <mergeCell ref="C48:J48"/>
    <mergeCell ref="A52:J52"/>
    <mergeCell ref="D53:I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29.25">
      <c r="A4" s="7"/>
      <c r="B4" s="8">
        <v>1</v>
      </c>
      <c r="C4" s="39" t="s">
        <v>159</v>
      </c>
      <c r="D4" s="40" t="s">
        <v>41</v>
      </c>
      <c r="E4" s="40">
        <v>100</v>
      </c>
      <c r="F4" s="3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29.25">
      <c r="A5" s="10"/>
      <c r="B5" s="8">
        <v>2</v>
      </c>
      <c r="C5" s="39" t="s">
        <v>160</v>
      </c>
      <c r="D5" s="40" t="s">
        <v>41</v>
      </c>
      <c r="E5" s="40">
        <v>50</v>
      </c>
      <c r="F5" s="3"/>
      <c r="G5" s="9">
        <f aca="true" t="shared" si="0" ref="G5:G28">E5*F5</f>
        <v>0</v>
      </c>
      <c r="H5" s="9">
        <f aca="true" t="shared" si="1" ref="H5:H28">G5*I5</f>
        <v>0</v>
      </c>
      <c r="I5" s="41">
        <v>0.2</v>
      </c>
      <c r="J5" s="9">
        <f aca="true" t="shared" si="2" ref="J5:J28">SUM(G5,H5)</f>
        <v>0</v>
      </c>
    </row>
    <row r="6" spans="1:10" ht="15">
      <c r="A6" s="10"/>
      <c r="B6" s="8">
        <v>3</v>
      </c>
      <c r="C6" s="39" t="s">
        <v>161</v>
      </c>
      <c r="D6" s="40" t="s">
        <v>41</v>
      </c>
      <c r="E6" s="40">
        <v>25</v>
      </c>
      <c r="F6" s="3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162</v>
      </c>
      <c r="D7" s="40" t="s">
        <v>41</v>
      </c>
      <c r="E7" s="40">
        <v>25</v>
      </c>
      <c r="F7" s="3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163</v>
      </c>
      <c r="D8" s="40" t="s">
        <v>41</v>
      </c>
      <c r="E8" s="40">
        <v>25</v>
      </c>
      <c r="F8" s="3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164</v>
      </c>
      <c r="D9" s="40" t="s">
        <v>41</v>
      </c>
      <c r="E9" s="40">
        <v>25</v>
      </c>
      <c r="F9" s="3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165</v>
      </c>
      <c r="D10" s="40" t="s">
        <v>41</v>
      </c>
      <c r="E10" s="40">
        <v>25</v>
      </c>
      <c r="F10" s="3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166</v>
      </c>
      <c r="D11" s="40" t="s">
        <v>41</v>
      </c>
      <c r="E11" s="40">
        <v>25</v>
      </c>
      <c r="F11" s="3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5">
      <c r="A12" s="10"/>
      <c r="B12" s="8">
        <v>9</v>
      </c>
      <c r="C12" s="39" t="s">
        <v>167</v>
      </c>
      <c r="D12" s="40" t="s">
        <v>41</v>
      </c>
      <c r="E12" s="40">
        <v>25</v>
      </c>
      <c r="F12" s="3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168</v>
      </c>
      <c r="D13" s="40" t="s">
        <v>66</v>
      </c>
      <c r="E13" s="40">
        <v>145</v>
      </c>
      <c r="F13" s="3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0"/>
      <c r="B14" s="8">
        <v>11</v>
      </c>
      <c r="C14" s="39" t="s">
        <v>169</v>
      </c>
      <c r="D14" s="40" t="s">
        <v>66</v>
      </c>
      <c r="E14" s="40">
        <v>145</v>
      </c>
      <c r="F14" s="3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5">
      <c r="A15" s="10"/>
      <c r="B15" s="8">
        <v>12</v>
      </c>
      <c r="C15" s="39" t="s">
        <v>170</v>
      </c>
      <c r="D15" s="40" t="s">
        <v>66</v>
      </c>
      <c r="E15" s="40">
        <v>145</v>
      </c>
      <c r="F15" s="3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5">
      <c r="A16" s="10"/>
      <c r="B16" s="8">
        <v>13</v>
      </c>
      <c r="C16" s="39" t="s">
        <v>171</v>
      </c>
      <c r="D16" s="40" t="s">
        <v>66</v>
      </c>
      <c r="E16" s="40">
        <v>245</v>
      </c>
      <c r="F16" s="3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15">
      <c r="A17" s="10"/>
      <c r="B17" s="8">
        <v>14</v>
      </c>
      <c r="C17" s="39" t="s">
        <v>172</v>
      </c>
      <c r="D17" s="40" t="s">
        <v>66</v>
      </c>
      <c r="E17" s="40">
        <v>245</v>
      </c>
      <c r="F17" s="3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39" t="s">
        <v>173</v>
      </c>
      <c r="D18" s="40" t="s">
        <v>66</v>
      </c>
      <c r="E18" s="40">
        <v>245</v>
      </c>
      <c r="F18" s="3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174</v>
      </c>
      <c r="D19" s="40" t="s">
        <v>66</v>
      </c>
      <c r="E19" s="40">
        <v>145</v>
      </c>
      <c r="F19" s="3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175</v>
      </c>
      <c r="D20" s="40" t="s">
        <v>66</v>
      </c>
      <c r="E20" s="40">
        <v>145</v>
      </c>
      <c r="F20" s="3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176</v>
      </c>
      <c r="D21" s="40" t="s">
        <v>66</v>
      </c>
      <c r="E21" s="40">
        <v>245</v>
      </c>
      <c r="F21" s="3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177</v>
      </c>
      <c r="D22" s="40" t="s">
        <v>66</v>
      </c>
      <c r="E22" s="40">
        <v>245</v>
      </c>
      <c r="F22" s="3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178</v>
      </c>
      <c r="D23" s="40" t="s">
        <v>66</v>
      </c>
      <c r="E23" s="40">
        <v>245</v>
      </c>
      <c r="F23" s="3"/>
      <c r="G23" s="9">
        <f t="shared" si="0"/>
        <v>0</v>
      </c>
      <c r="H23" s="9">
        <f t="shared" si="1"/>
        <v>0</v>
      </c>
      <c r="I23" s="41">
        <v>0.2</v>
      </c>
      <c r="J23" s="9">
        <f t="shared" si="2"/>
        <v>0</v>
      </c>
    </row>
    <row r="24" spans="1:10" ht="15">
      <c r="A24" s="10"/>
      <c r="B24" s="8">
        <v>21</v>
      </c>
      <c r="C24" s="39" t="s">
        <v>179</v>
      </c>
      <c r="D24" s="40" t="s">
        <v>66</v>
      </c>
      <c r="E24" s="40">
        <v>145</v>
      </c>
      <c r="F24" s="3"/>
      <c r="G24" s="9">
        <f t="shared" si="0"/>
        <v>0</v>
      </c>
      <c r="H24" s="9">
        <f t="shared" si="1"/>
        <v>0</v>
      </c>
      <c r="I24" s="41">
        <v>0.2</v>
      </c>
      <c r="J24" s="9">
        <f t="shared" si="2"/>
        <v>0</v>
      </c>
    </row>
    <row r="25" spans="1:10" ht="15">
      <c r="A25" s="10"/>
      <c r="B25" s="8">
        <v>22</v>
      </c>
      <c r="C25" s="39" t="s">
        <v>180</v>
      </c>
      <c r="D25" s="40" t="s">
        <v>66</v>
      </c>
      <c r="E25" s="40">
        <v>245</v>
      </c>
      <c r="F25" s="3"/>
      <c r="G25" s="9">
        <f t="shared" si="0"/>
        <v>0</v>
      </c>
      <c r="H25" s="9">
        <f t="shared" si="1"/>
        <v>0</v>
      </c>
      <c r="I25" s="41">
        <v>0.2</v>
      </c>
      <c r="J25" s="9">
        <f t="shared" si="2"/>
        <v>0</v>
      </c>
    </row>
    <row r="26" spans="1:10" ht="15">
      <c r="A26" s="10"/>
      <c r="B26" s="8">
        <v>23</v>
      </c>
      <c r="C26" s="39" t="s">
        <v>181</v>
      </c>
      <c r="D26" s="40" t="s">
        <v>66</v>
      </c>
      <c r="E26" s="40">
        <v>145</v>
      </c>
      <c r="F26" s="3"/>
      <c r="G26" s="9">
        <f t="shared" si="0"/>
        <v>0</v>
      </c>
      <c r="H26" s="9">
        <f t="shared" si="1"/>
        <v>0</v>
      </c>
      <c r="I26" s="41">
        <v>0.2</v>
      </c>
      <c r="J26" s="9">
        <f t="shared" si="2"/>
        <v>0</v>
      </c>
    </row>
    <row r="27" spans="1:10" ht="15">
      <c r="A27" s="10"/>
      <c r="B27" s="8">
        <v>24</v>
      </c>
      <c r="C27" s="39" t="s">
        <v>182</v>
      </c>
      <c r="D27" s="40" t="s">
        <v>66</v>
      </c>
      <c r="E27" s="40">
        <v>145</v>
      </c>
      <c r="F27" s="3"/>
      <c r="G27" s="9">
        <f t="shared" si="0"/>
        <v>0</v>
      </c>
      <c r="H27" s="9">
        <f t="shared" si="1"/>
        <v>0</v>
      </c>
      <c r="I27" s="41">
        <v>0.2</v>
      </c>
      <c r="J27" s="9">
        <f t="shared" si="2"/>
        <v>0</v>
      </c>
    </row>
    <row r="28" spans="1:10" ht="15">
      <c r="A28" s="10"/>
      <c r="B28" s="8">
        <v>25</v>
      </c>
      <c r="C28" s="39" t="s">
        <v>183</v>
      </c>
      <c r="D28" s="40" t="s">
        <v>66</v>
      </c>
      <c r="E28" s="40">
        <v>115</v>
      </c>
      <c r="F28" s="3"/>
      <c r="G28" s="9">
        <f t="shared" si="0"/>
        <v>0</v>
      </c>
      <c r="H28" s="9">
        <f t="shared" si="1"/>
        <v>0</v>
      </c>
      <c r="I28" s="41">
        <v>0.2</v>
      </c>
      <c r="J28" s="9">
        <f t="shared" si="2"/>
        <v>0</v>
      </c>
    </row>
    <row r="29" spans="1:10" ht="15">
      <c r="A29" s="10"/>
      <c r="B29" s="8">
        <v>26</v>
      </c>
      <c r="C29" s="26" t="s">
        <v>184</v>
      </c>
      <c r="D29" s="27" t="s">
        <v>41</v>
      </c>
      <c r="E29" s="27">
        <v>86</v>
      </c>
      <c r="F29" s="3"/>
      <c r="G29" s="24">
        <f>E29*F29</f>
        <v>0</v>
      </c>
      <c r="H29" s="24">
        <f>G29*I29</f>
        <v>0</v>
      </c>
      <c r="I29" s="25">
        <v>0.2</v>
      </c>
      <c r="J29" s="24">
        <f>SUM(G29,H29)</f>
        <v>0</v>
      </c>
    </row>
    <row r="30" spans="1:10" ht="15">
      <c r="A30" s="11"/>
      <c r="B30" s="8"/>
      <c r="C30" s="31" t="s">
        <v>11</v>
      </c>
      <c r="D30" s="31"/>
      <c r="E30" s="31"/>
      <c r="F30" s="24">
        <f>SUM(F4:F29)</f>
        <v>0</v>
      </c>
      <c r="G30" s="9">
        <f>SUM(G4:G29)</f>
        <v>0</v>
      </c>
      <c r="H30" s="9">
        <f>SUM(H4:H29)</f>
        <v>0</v>
      </c>
      <c r="I30" s="9"/>
      <c r="J30" s="9">
        <f>SUM(J4:J29)</f>
        <v>0</v>
      </c>
    </row>
    <row r="31" spans="1:10" ht="15">
      <c r="A31" s="14"/>
      <c r="B31" s="15"/>
      <c r="C31" s="15"/>
      <c r="D31" s="15"/>
      <c r="E31" s="15"/>
      <c r="F31" s="16"/>
      <c r="G31" s="16"/>
      <c r="H31" s="16"/>
      <c r="I31" s="16"/>
      <c r="J31" s="16"/>
    </row>
    <row r="32" spans="1:10" ht="15">
      <c r="A32" s="14"/>
      <c r="B32" s="15"/>
      <c r="C32" s="15"/>
      <c r="D32" s="15"/>
      <c r="E32" s="15"/>
      <c r="F32" s="16"/>
      <c r="G32" s="16"/>
      <c r="H32" s="16"/>
      <c r="I32" s="16"/>
      <c r="J32" s="16"/>
    </row>
    <row r="33" spans="1:10" ht="40.5" customHeight="1">
      <c r="A33" s="14"/>
      <c r="B33" s="15"/>
      <c r="C33" s="37" t="s">
        <v>15</v>
      </c>
      <c r="D33" s="38"/>
      <c r="E33" s="38"/>
      <c r="F33" s="38"/>
      <c r="G33" s="38"/>
      <c r="H33" s="38"/>
      <c r="I33" s="38"/>
      <c r="J33" s="38"/>
    </row>
    <row r="34" spans="1:10" ht="15">
      <c r="A34" s="14"/>
      <c r="B34" s="15"/>
      <c r="C34" s="15"/>
      <c r="D34" s="15"/>
      <c r="E34" s="15"/>
      <c r="F34" s="16"/>
      <c r="G34" s="16"/>
      <c r="H34" s="16"/>
      <c r="I34" s="16"/>
      <c r="J34" s="16"/>
    </row>
    <row r="35" spans="1:10" ht="15">
      <c r="A35" s="14"/>
      <c r="B35" s="15"/>
      <c r="C35" s="15"/>
      <c r="D35" s="15"/>
      <c r="E35" s="15"/>
      <c r="F35" s="16"/>
      <c r="G35" s="16"/>
      <c r="H35" s="16"/>
      <c r="I35" s="16"/>
      <c r="J35" s="16"/>
    </row>
    <row r="36" spans="1:10" ht="15">
      <c r="A36" s="14"/>
      <c r="B36" s="15"/>
      <c r="C36" s="15"/>
      <c r="D36" s="15"/>
      <c r="E36" s="15"/>
      <c r="F36" s="16"/>
      <c r="G36" s="16"/>
      <c r="H36" s="16"/>
      <c r="I36" s="16"/>
      <c r="J36" s="16"/>
    </row>
    <row r="37" spans="1:10" s="13" customFormat="1" ht="208.5" customHeight="1">
      <c r="A37" s="32" t="s">
        <v>13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5">
      <c r="A38" s="17"/>
      <c r="B38" s="18"/>
      <c r="C38" s="19"/>
      <c r="D38" s="34" t="s">
        <v>2</v>
      </c>
      <c r="E38" s="34"/>
      <c r="F38" s="34"/>
      <c r="G38" s="34"/>
      <c r="H38" s="34"/>
      <c r="I38" s="34"/>
      <c r="J38" s="16"/>
    </row>
    <row r="39" spans="1:10" ht="15">
      <c r="A39" s="17"/>
      <c r="B39" s="18"/>
      <c r="C39" s="20"/>
      <c r="D39" s="21"/>
      <c r="E39" s="22"/>
      <c r="F39" s="21"/>
      <c r="G39" s="21"/>
      <c r="H39" s="21"/>
      <c r="I39" s="21"/>
      <c r="J39" s="16"/>
    </row>
    <row r="40" spans="1:10" ht="15">
      <c r="A40" s="17"/>
      <c r="B40" s="18"/>
      <c r="C40" s="20"/>
      <c r="D40" s="21" t="s">
        <v>1</v>
      </c>
      <c r="E40" s="35" t="s">
        <v>0</v>
      </c>
      <c r="F40" s="35"/>
      <c r="G40" s="35"/>
      <c r="H40" s="35"/>
      <c r="I40" s="35"/>
      <c r="J40" s="16"/>
    </row>
    <row r="41" spans="1:10" ht="15">
      <c r="A41" s="14"/>
      <c r="B41" s="15"/>
      <c r="C41" s="15"/>
      <c r="D41" s="15"/>
      <c r="E41" s="15"/>
      <c r="F41" s="16"/>
      <c r="G41" s="16"/>
      <c r="H41" s="16"/>
      <c r="I41" s="16"/>
      <c r="J41" s="16"/>
    </row>
  </sheetData>
  <sheetProtection password="CC6C" sheet="1" selectLockedCells="1"/>
  <mergeCells count="7">
    <mergeCell ref="E40:I40"/>
    <mergeCell ref="A1:J1"/>
    <mergeCell ref="A2:J2"/>
    <mergeCell ref="C30:E30"/>
    <mergeCell ref="C33:J33"/>
    <mergeCell ref="A37:J37"/>
    <mergeCell ref="D38:I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F40" sqref="F40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3.28125" style="0" customWidth="1"/>
    <col min="4" max="4" width="8.5742187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50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23"/>
    </row>
    <row r="3" spans="1:10" ht="51">
      <c r="A3" s="4" t="s">
        <v>7</v>
      </c>
      <c r="B3" s="4"/>
      <c r="C3" s="12" t="s">
        <v>12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29.25">
      <c r="A4" s="7"/>
      <c r="B4" s="8">
        <v>1</v>
      </c>
      <c r="C4" s="39" t="s">
        <v>185</v>
      </c>
      <c r="D4" s="40" t="s">
        <v>66</v>
      </c>
      <c r="E4" s="40">
        <v>20</v>
      </c>
      <c r="F4" s="42"/>
      <c r="G4" s="9">
        <f>E4*F4</f>
        <v>0</v>
      </c>
      <c r="H4" s="9">
        <f>G4*I4</f>
        <v>0</v>
      </c>
      <c r="I4" s="41">
        <v>0.2</v>
      </c>
      <c r="J4" s="9">
        <f>SUM(G4,H4)</f>
        <v>0</v>
      </c>
    </row>
    <row r="5" spans="1:10" ht="15">
      <c r="A5" s="10"/>
      <c r="B5" s="8">
        <v>2</v>
      </c>
      <c r="C5" s="39" t="s">
        <v>186</v>
      </c>
      <c r="D5" s="40" t="s">
        <v>66</v>
      </c>
      <c r="E5" s="40">
        <v>26</v>
      </c>
      <c r="F5" s="42"/>
      <c r="G5" s="9">
        <f aca="true" t="shared" si="0" ref="G5:G39">E5*F5</f>
        <v>0</v>
      </c>
      <c r="H5" s="9">
        <f aca="true" t="shared" si="1" ref="H5:H39">G5*I5</f>
        <v>0</v>
      </c>
      <c r="I5" s="41">
        <v>0.2</v>
      </c>
      <c r="J5" s="9">
        <f aca="true" t="shared" si="2" ref="J5:J39">SUM(G5,H5)</f>
        <v>0</v>
      </c>
    </row>
    <row r="6" spans="1:10" ht="15">
      <c r="A6" s="10"/>
      <c r="B6" s="8">
        <v>3</v>
      </c>
      <c r="C6" s="39" t="s">
        <v>187</v>
      </c>
      <c r="D6" s="40" t="s">
        <v>66</v>
      </c>
      <c r="E6" s="40">
        <v>15</v>
      </c>
      <c r="F6" s="42"/>
      <c r="G6" s="9">
        <f t="shared" si="0"/>
        <v>0</v>
      </c>
      <c r="H6" s="9">
        <f t="shared" si="1"/>
        <v>0</v>
      </c>
      <c r="I6" s="41">
        <v>0.2</v>
      </c>
      <c r="J6" s="9">
        <f t="shared" si="2"/>
        <v>0</v>
      </c>
    </row>
    <row r="7" spans="1:10" ht="15">
      <c r="A7" s="10"/>
      <c r="B7" s="8">
        <v>4</v>
      </c>
      <c r="C7" s="39" t="s">
        <v>188</v>
      </c>
      <c r="D7" s="40" t="s">
        <v>41</v>
      </c>
      <c r="E7" s="40">
        <v>125</v>
      </c>
      <c r="F7" s="42"/>
      <c r="G7" s="9">
        <f t="shared" si="0"/>
        <v>0</v>
      </c>
      <c r="H7" s="9">
        <f t="shared" si="1"/>
        <v>0</v>
      </c>
      <c r="I7" s="41">
        <v>0.2</v>
      </c>
      <c r="J7" s="9">
        <f t="shared" si="2"/>
        <v>0</v>
      </c>
    </row>
    <row r="8" spans="1:10" ht="15">
      <c r="A8" s="10"/>
      <c r="B8" s="8">
        <v>5</v>
      </c>
      <c r="C8" s="39" t="s">
        <v>189</v>
      </c>
      <c r="D8" s="40" t="s">
        <v>66</v>
      </c>
      <c r="E8" s="40">
        <v>130</v>
      </c>
      <c r="F8" s="42"/>
      <c r="G8" s="9">
        <f t="shared" si="0"/>
        <v>0</v>
      </c>
      <c r="H8" s="9">
        <f t="shared" si="1"/>
        <v>0</v>
      </c>
      <c r="I8" s="41">
        <v>0.2</v>
      </c>
      <c r="J8" s="9">
        <f t="shared" si="2"/>
        <v>0</v>
      </c>
    </row>
    <row r="9" spans="1:10" ht="15">
      <c r="A9" s="10"/>
      <c r="B9" s="8">
        <v>6</v>
      </c>
      <c r="C9" s="39" t="s">
        <v>190</v>
      </c>
      <c r="D9" s="40" t="s">
        <v>66</v>
      </c>
      <c r="E9" s="40">
        <v>12</v>
      </c>
      <c r="F9" s="42"/>
      <c r="G9" s="9">
        <f t="shared" si="0"/>
        <v>0</v>
      </c>
      <c r="H9" s="9">
        <f t="shared" si="1"/>
        <v>0</v>
      </c>
      <c r="I9" s="41">
        <v>0.2</v>
      </c>
      <c r="J9" s="9">
        <f t="shared" si="2"/>
        <v>0</v>
      </c>
    </row>
    <row r="10" spans="1:10" ht="15">
      <c r="A10" s="10"/>
      <c r="B10" s="8">
        <v>7</v>
      </c>
      <c r="C10" s="39" t="s">
        <v>191</v>
      </c>
      <c r="D10" s="40" t="s">
        <v>41</v>
      </c>
      <c r="E10" s="40">
        <v>300</v>
      </c>
      <c r="F10" s="42"/>
      <c r="G10" s="9">
        <f t="shared" si="0"/>
        <v>0</v>
      </c>
      <c r="H10" s="9">
        <f t="shared" si="1"/>
        <v>0</v>
      </c>
      <c r="I10" s="41">
        <v>0.2</v>
      </c>
      <c r="J10" s="9">
        <f t="shared" si="2"/>
        <v>0</v>
      </c>
    </row>
    <row r="11" spans="1:10" ht="15">
      <c r="A11" s="10"/>
      <c r="B11" s="8">
        <v>8</v>
      </c>
      <c r="C11" s="39" t="s">
        <v>192</v>
      </c>
      <c r="D11" s="40" t="s">
        <v>41</v>
      </c>
      <c r="E11" s="40">
        <v>300</v>
      </c>
      <c r="F11" s="42"/>
      <c r="G11" s="9">
        <f t="shared" si="0"/>
        <v>0</v>
      </c>
      <c r="H11" s="9">
        <f t="shared" si="1"/>
        <v>0</v>
      </c>
      <c r="I11" s="41">
        <v>0.2</v>
      </c>
      <c r="J11" s="9">
        <f t="shared" si="2"/>
        <v>0</v>
      </c>
    </row>
    <row r="12" spans="1:10" ht="15">
      <c r="A12" s="10"/>
      <c r="B12" s="8">
        <v>9</v>
      </c>
      <c r="C12" s="39" t="s">
        <v>193</v>
      </c>
      <c r="D12" s="40" t="s">
        <v>41</v>
      </c>
      <c r="E12" s="40">
        <v>350</v>
      </c>
      <c r="F12" s="42"/>
      <c r="G12" s="9">
        <f t="shared" si="0"/>
        <v>0</v>
      </c>
      <c r="H12" s="9">
        <f t="shared" si="1"/>
        <v>0</v>
      </c>
      <c r="I12" s="41">
        <v>0.2</v>
      </c>
      <c r="J12" s="9">
        <f t="shared" si="2"/>
        <v>0</v>
      </c>
    </row>
    <row r="13" spans="1:10" ht="15">
      <c r="A13" s="10"/>
      <c r="B13" s="8">
        <v>10</v>
      </c>
      <c r="C13" s="39" t="s">
        <v>194</v>
      </c>
      <c r="D13" s="40" t="s">
        <v>41</v>
      </c>
      <c r="E13" s="40">
        <v>650</v>
      </c>
      <c r="F13" s="42"/>
      <c r="G13" s="9">
        <f t="shared" si="0"/>
        <v>0</v>
      </c>
      <c r="H13" s="9">
        <f t="shared" si="1"/>
        <v>0</v>
      </c>
      <c r="I13" s="41">
        <v>0.2</v>
      </c>
      <c r="J13" s="9">
        <f t="shared" si="2"/>
        <v>0</v>
      </c>
    </row>
    <row r="14" spans="1:10" ht="15">
      <c r="A14" s="10"/>
      <c r="B14" s="8">
        <v>11</v>
      </c>
      <c r="C14" s="39" t="s">
        <v>195</v>
      </c>
      <c r="D14" s="40" t="s">
        <v>41</v>
      </c>
      <c r="E14" s="40">
        <v>200</v>
      </c>
      <c r="F14" s="42"/>
      <c r="G14" s="9">
        <f t="shared" si="0"/>
        <v>0</v>
      </c>
      <c r="H14" s="9">
        <f t="shared" si="1"/>
        <v>0</v>
      </c>
      <c r="I14" s="41">
        <v>0.2</v>
      </c>
      <c r="J14" s="9">
        <f t="shared" si="2"/>
        <v>0</v>
      </c>
    </row>
    <row r="15" spans="1:10" ht="15">
      <c r="A15" s="10"/>
      <c r="B15" s="8">
        <v>12</v>
      </c>
      <c r="C15" s="39" t="s">
        <v>196</v>
      </c>
      <c r="D15" s="40" t="s">
        <v>41</v>
      </c>
      <c r="E15" s="40">
        <v>200</v>
      </c>
      <c r="F15" s="42"/>
      <c r="G15" s="9">
        <f t="shared" si="0"/>
        <v>0</v>
      </c>
      <c r="H15" s="9">
        <f t="shared" si="1"/>
        <v>0</v>
      </c>
      <c r="I15" s="41">
        <v>0.2</v>
      </c>
      <c r="J15" s="9">
        <f t="shared" si="2"/>
        <v>0</v>
      </c>
    </row>
    <row r="16" spans="1:10" ht="15">
      <c r="A16" s="10"/>
      <c r="B16" s="8">
        <v>13</v>
      </c>
      <c r="C16" s="39" t="s">
        <v>197</v>
      </c>
      <c r="D16" s="40" t="s">
        <v>66</v>
      </c>
      <c r="E16" s="40">
        <v>30</v>
      </c>
      <c r="F16" s="42"/>
      <c r="G16" s="9">
        <f t="shared" si="0"/>
        <v>0</v>
      </c>
      <c r="H16" s="9">
        <f t="shared" si="1"/>
        <v>0</v>
      </c>
      <c r="I16" s="41">
        <v>0.2</v>
      </c>
      <c r="J16" s="9">
        <f t="shared" si="2"/>
        <v>0</v>
      </c>
    </row>
    <row r="17" spans="1:10" ht="15">
      <c r="A17" s="10"/>
      <c r="B17" s="8">
        <v>14</v>
      </c>
      <c r="C17" s="39" t="s">
        <v>198</v>
      </c>
      <c r="D17" s="40" t="s">
        <v>66</v>
      </c>
      <c r="E17" s="40">
        <v>20</v>
      </c>
      <c r="F17" s="42"/>
      <c r="G17" s="9">
        <f t="shared" si="0"/>
        <v>0</v>
      </c>
      <c r="H17" s="9">
        <f t="shared" si="1"/>
        <v>0</v>
      </c>
      <c r="I17" s="41">
        <v>0.2</v>
      </c>
      <c r="J17" s="9">
        <f t="shared" si="2"/>
        <v>0</v>
      </c>
    </row>
    <row r="18" spans="1:10" ht="15">
      <c r="A18" s="10"/>
      <c r="B18" s="8">
        <v>15</v>
      </c>
      <c r="C18" s="39" t="s">
        <v>199</v>
      </c>
      <c r="D18" s="40" t="s">
        <v>66</v>
      </c>
      <c r="E18" s="40">
        <v>20</v>
      </c>
      <c r="F18" s="42"/>
      <c r="G18" s="9">
        <f t="shared" si="0"/>
        <v>0</v>
      </c>
      <c r="H18" s="9">
        <f t="shared" si="1"/>
        <v>0</v>
      </c>
      <c r="I18" s="41">
        <v>0.2</v>
      </c>
      <c r="J18" s="9">
        <f t="shared" si="2"/>
        <v>0</v>
      </c>
    </row>
    <row r="19" spans="1:10" ht="15">
      <c r="A19" s="10"/>
      <c r="B19" s="8">
        <v>16</v>
      </c>
      <c r="C19" s="39" t="s">
        <v>200</v>
      </c>
      <c r="D19" s="40" t="s">
        <v>66</v>
      </c>
      <c r="E19" s="40">
        <v>135</v>
      </c>
      <c r="F19" s="42"/>
      <c r="G19" s="9">
        <f t="shared" si="0"/>
        <v>0</v>
      </c>
      <c r="H19" s="9">
        <f t="shared" si="1"/>
        <v>0</v>
      </c>
      <c r="I19" s="41">
        <v>0.2</v>
      </c>
      <c r="J19" s="9">
        <f t="shared" si="2"/>
        <v>0</v>
      </c>
    </row>
    <row r="20" spans="1:10" ht="15">
      <c r="A20" s="10"/>
      <c r="B20" s="8">
        <v>17</v>
      </c>
      <c r="C20" s="39" t="s">
        <v>201</v>
      </c>
      <c r="D20" s="40" t="s">
        <v>66</v>
      </c>
      <c r="E20" s="40">
        <v>180</v>
      </c>
      <c r="F20" s="42"/>
      <c r="G20" s="9">
        <f t="shared" si="0"/>
        <v>0</v>
      </c>
      <c r="H20" s="9">
        <f t="shared" si="1"/>
        <v>0</v>
      </c>
      <c r="I20" s="41">
        <v>0.2</v>
      </c>
      <c r="J20" s="9">
        <f t="shared" si="2"/>
        <v>0</v>
      </c>
    </row>
    <row r="21" spans="1:10" ht="15">
      <c r="A21" s="10"/>
      <c r="B21" s="8">
        <v>18</v>
      </c>
      <c r="C21" s="39" t="s">
        <v>202</v>
      </c>
      <c r="D21" s="40" t="s">
        <v>66</v>
      </c>
      <c r="E21" s="40">
        <v>95</v>
      </c>
      <c r="F21" s="42"/>
      <c r="G21" s="9">
        <f t="shared" si="0"/>
        <v>0</v>
      </c>
      <c r="H21" s="9">
        <f t="shared" si="1"/>
        <v>0</v>
      </c>
      <c r="I21" s="41">
        <v>0.2</v>
      </c>
      <c r="J21" s="9">
        <f t="shared" si="2"/>
        <v>0</v>
      </c>
    </row>
    <row r="22" spans="1:10" ht="15">
      <c r="A22" s="10"/>
      <c r="B22" s="8">
        <v>19</v>
      </c>
      <c r="C22" s="39" t="s">
        <v>203</v>
      </c>
      <c r="D22" s="40" t="s">
        <v>66</v>
      </c>
      <c r="E22" s="40">
        <v>45</v>
      </c>
      <c r="F22" s="42"/>
      <c r="G22" s="9">
        <f t="shared" si="0"/>
        <v>0</v>
      </c>
      <c r="H22" s="9">
        <f t="shared" si="1"/>
        <v>0</v>
      </c>
      <c r="I22" s="41">
        <v>0.2</v>
      </c>
      <c r="J22" s="9">
        <f t="shared" si="2"/>
        <v>0</v>
      </c>
    </row>
    <row r="23" spans="1:10" ht="15">
      <c r="A23" s="10"/>
      <c r="B23" s="8">
        <v>20</v>
      </c>
      <c r="C23" s="39" t="s">
        <v>204</v>
      </c>
      <c r="D23" s="40" t="s">
        <v>66</v>
      </c>
      <c r="E23" s="40">
        <v>60</v>
      </c>
      <c r="F23" s="42"/>
      <c r="G23" s="9">
        <f t="shared" si="0"/>
        <v>0</v>
      </c>
      <c r="H23" s="9">
        <f t="shared" si="1"/>
        <v>0</v>
      </c>
      <c r="I23" s="41">
        <v>0.2</v>
      </c>
      <c r="J23" s="9">
        <f t="shared" si="2"/>
        <v>0</v>
      </c>
    </row>
    <row r="24" spans="1:10" ht="15">
      <c r="A24" s="10"/>
      <c r="B24" s="8">
        <v>21</v>
      </c>
      <c r="C24" s="39" t="s">
        <v>205</v>
      </c>
      <c r="D24" s="40" t="s">
        <v>66</v>
      </c>
      <c r="E24" s="40">
        <v>18</v>
      </c>
      <c r="F24" s="42"/>
      <c r="G24" s="9">
        <f t="shared" si="0"/>
        <v>0</v>
      </c>
      <c r="H24" s="9">
        <f t="shared" si="1"/>
        <v>0</v>
      </c>
      <c r="I24" s="41">
        <v>0.2</v>
      </c>
      <c r="J24" s="9">
        <f t="shared" si="2"/>
        <v>0</v>
      </c>
    </row>
    <row r="25" spans="1:10" ht="15">
      <c r="A25" s="10"/>
      <c r="B25" s="8">
        <v>22</v>
      </c>
      <c r="C25" s="39" t="s">
        <v>206</v>
      </c>
      <c r="D25" s="40" t="s">
        <v>66</v>
      </c>
      <c r="E25" s="40">
        <v>17</v>
      </c>
      <c r="F25" s="42"/>
      <c r="G25" s="9">
        <f t="shared" si="0"/>
        <v>0</v>
      </c>
      <c r="H25" s="9">
        <f t="shared" si="1"/>
        <v>0</v>
      </c>
      <c r="I25" s="41">
        <v>0.2</v>
      </c>
      <c r="J25" s="9">
        <f t="shared" si="2"/>
        <v>0</v>
      </c>
    </row>
    <row r="26" spans="1:10" ht="15">
      <c r="A26" s="10"/>
      <c r="B26" s="8">
        <v>23</v>
      </c>
      <c r="C26" s="39" t="s">
        <v>207</v>
      </c>
      <c r="D26" s="40" t="s">
        <v>41</v>
      </c>
      <c r="E26" s="40">
        <v>125</v>
      </c>
      <c r="F26" s="42"/>
      <c r="G26" s="9">
        <f t="shared" si="0"/>
        <v>0</v>
      </c>
      <c r="H26" s="9">
        <f t="shared" si="1"/>
        <v>0</v>
      </c>
      <c r="I26" s="41">
        <v>0.2</v>
      </c>
      <c r="J26" s="9">
        <f t="shared" si="2"/>
        <v>0</v>
      </c>
    </row>
    <row r="27" spans="1:10" ht="15">
      <c r="A27" s="10"/>
      <c r="B27" s="8">
        <v>24</v>
      </c>
      <c r="C27" s="39" t="s">
        <v>208</v>
      </c>
      <c r="D27" s="40" t="s">
        <v>66</v>
      </c>
      <c r="E27" s="40">
        <v>160</v>
      </c>
      <c r="F27" s="42"/>
      <c r="G27" s="9">
        <f t="shared" si="0"/>
        <v>0</v>
      </c>
      <c r="H27" s="9">
        <f t="shared" si="1"/>
        <v>0</v>
      </c>
      <c r="I27" s="41">
        <v>0.2</v>
      </c>
      <c r="J27" s="9">
        <f t="shared" si="2"/>
        <v>0</v>
      </c>
    </row>
    <row r="28" spans="1:10" ht="15">
      <c r="A28" s="10"/>
      <c r="B28" s="8">
        <v>25</v>
      </c>
      <c r="C28" s="39" t="s">
        <v>209</v>
      </c>
      <c r="D28" s="40" t="s">
        <v>66</v>
      </c>
      <c r="E28" s="40">
        <v>660</v>
      </c>
      <c r="F28" s="42"/>
      <c r="G28" s="9">
        <f t="shared" si="0"/>
        <v>0</v>
      </c>
      <c r="H28" s="9">
        <f t="shared" si="1"/>
        <v>0</v>
      </c>
      <c r="I28" s="41">
        <v>0.2</v>
      </c>
      <c r="J28" s="9">
        <f t="shared" si="2"/>
        <v>0</v>
      </c>
    </row>
    <row r="29" spans="1:10" ht="15">
      <c r="A29" s="10"/>
      <c r="B29" s="8">
        <v>26</v>
      </c>
      <c r="C29" s="39" t="s">
        <v>210</v>
      </c>
      <c r="D29" s="40" t="s">
        <v>66</v>
      </c>
      <c r="E29" s="40">
        <v>485</v>
      </c>
      <c r="F29" s="42"/>
      <c r="G29" s="9">
        <f t="shared" si="0"/>
        <v>0</v>
      </c>
      <c r="H29" s="9">
        <f t="shared" si="1"/>
        <v>0</v>
      </c>
      <c r="I29" s="41">
        <v>0.2</v>
      </c>
      <c r="J29" s="9">
        <f t="shared" si="2"/>
        <v>0</v>
      </c>
    </row>
    <row r="30" spans="1:10" ht="15">
      <c r="A30" s="10"/>
      <c r="B30" s="8">
        <v>27</v>
      </c>
      <c r="C30" s="39" t="s">
        <v>211</v>
      </c>
      <c r="D30" s="40" t="s">
        <v>66</v>
      </c>
      <c r="E30" s="40">
        <v>345</v>
      </c>
      <c r="F30" s="42"/>
      <c r="G30" s="9">
        <f t="shared" si="0"/>
        <v>0</v>
      </c>
      <c r="H30" s="9">
        <f t="shared" si="1"/>
        <v>0</v>
      </c>
      <c r="I30" s="41">
        <v>0.2</v>
      </c>
      <c r="J30" s="9">
        <f t="shared" si="2"/>
        <v>0</v>
      </c>
    </row>
    <row r="31" spans="1:10" ht="15">
      <c r="A31" s="10"/>
      <c r="B31" s="8">
        <v>28</v>
      </c>
      <c r="C31" s="39" t="s">
        <v>212</v>
      </c>
      <c r="D31" s="40" t="s">
        <v>66</v>
      </c>
      <c r="E31" s="40">
        <v>55</v>
      </c>
      <c r="F31" s="42"/>
      <c r="G31" s="9">
        <f t="shared" si="0"/>
        <v>0</v>
      </c>
      <c r="H31" s="9">
        <f t="shared" si="1"/>
        <v>0</v>
      </c>
      <c r="I31" s="41">
        <v>0.2</v>
      </c>
      <c r="J31" s="9">
        <f t="shared" si="2"/>
        <v>0</v>
      </c>
    </row>
    <row r="32" spans="1:10" ht="15">
      <c r="A32" s="10"/>
      <c r="B32" s="8">
        <v>29</v>
      </c>
      <c r="C32" s="39" t="s">
        <v>213</v>
      </c>
      <c r="D32" s="40" t="s">
        <v>66</v>
      </c>
      <c r="E32" s="40">
        <v>85</v>
      </c>
      <c r="F32" s="42"/>
      <c r="G32" s="9">
        <f t="shared" si="0"/>
        <v>0</v>
      </c>
      <c r="H32" s="9">
        <f t="shared" si="1"/>
        <v>0</v>
      </c>
      <c r="I32" s="41">
        <v>0.2</v>
      </c>
      <c r="J32" s="9">
        <f t="shared" si="2"/>
        <v>0</v>
      </c>
    </row>
    <row r="33" spans="1:10" ht="15">
      <c r="A33" s="10"/>
      <c r="B33" s="8">
        <v>30</v>
      </c>
      <c r="C33" s="39" t="s">
        <v>214</v>
      </c>
      <c r="D33" s="40" t="s">
        <v>41</v>
      </c>
      <c r="E33" s="40">
        <v>570</v>
      </c>
      <c r="F33" s="42"/>
      <c r="G33" s="9">
        <f t="shared" si="0"/>
        <v>0</v>
      </c>
      <c r="H33" s="9">
        <f t="shared" si="1"/>
        <v>0</v>
      </c>
      <c r="I33" s="41">
        <v>0.2</v>
      </c>
      <c r="J33" s="9">
        <f t="shared" si="2"/>
        <v>0</v>
      </c>
    </row>
    <row r="34" spans="1:10" ht="15">
      <c r="A34" s="10"/>
      <c r="B34" s="8">
        <v>31</v>
      </c>
      <c r="C34" s="39" t="s">
        <v>215</v>
      </c>
      <c r="D34" s="40" t="s">
        <v>41</v>
      </c>
      <c r="E34" s="40">
        <v>410</v>
      </c>
      <c r="F34" s="42"/>
      <c r="G34" s="9">
        <f t="shared" si="0"/>
        <v>0</v>
      </c>
      <c r="H34" s="9">
        <f t="shared" si="1"/>
        <v>0</v>
      </c>
      <c r="I34" s="41">
        <v>0.2</v>
      </c>
      <c r="J34" s="9">
        <f t="shared" si="2"/>
        <v>0</v>
      </c>
    </row>
    <row r="35" spans="1:10" ht="15">
      <c r="A35" s="10"/>
      <c r="B35" s="8">
        <v>32</v>
      </c>
      <c r="C35" s="39" t="s">
        <v>216</v>
      </c>
      <c r="D35" s="40" t="s">
        <v>41</v>
      </c>
      <c r="E35" s="40">
        <v>505</v>
      </c>
      <c r="F35" s="42"/>
      <c r="G35" s="9">
        <f t="shared" si="0"/>
        <v>0</v>
      </c>
      <c r="H35" s="9">
        <f t="shared" si="1"/>
        <v>0</v>
      </c>
      <c r="I35" s="41">
        <v>0.2</v>
      </c>
      <c r="J35" s="9">
        <f t="shared" si="2"/>
        <v>0</v>
      </c>
    </row>
    <row r="36" spans="1:10" ht="15">
      <c r="A36" s="10"/>
      <c r="B36" s="8">
        <v>33</v>
      </c>
      <c r="C36" s="39" t="s">
        <v>217</v>
      </c>
      <c r="D36" s="40" t="s">
        <v>41</v>
      </c>
      <c r="E36" s="40">
        <v>320</v>
      </c>
      <c r="F36" s="42"/>
      <c r="G36" s="9">
        <f t="shared" si="0"/>
        <v>0</v>
      </c>
      <c r="H36" s="9">
        <f t="shared" si="1"/>
        <v>0</v>
      </c>
      <c r="I36" s="41">
        <v>0.2</v>
      </c>
      <c r="J36" s="9">
        <f t="shared" si="2"/>
        <v>0</v>
      </c>
    </row>
    <row r="37" spans="1:10" ht="15">
      <c r="A37" s="10"/>
      <c r="B37" s="8">
        <v>34</v>
      </c>
      <c r="C37" s="39" t="s">
        <v>218</v>
      </c>
      <c r="D37" s="40" t="s">
        <v>41</v>
      </c>
      <c r="E37" s="40">
        <v>490</v>
      </c>
      <c r="F37" s="42"/>
      <c r="G37" s="9">
        <f t="shared" si="0"/>
        <v>0</v>
      </c>
      <c r="H37" s="9">
        <f t="shared" si="1"/>
        <v>0</v>
      </c>
      <c r="I37" s="41">
        <v>0.2</v>
      </c>
      <c r="J37" s="9">
        <f t="shared" si="2"/>
        <v>0</v>
      </c>
    </row>
    <row r="38" spans="1:10" ht="15">
      <c r="A38" s="10"/>
      <c r="B38" s="8">
        <v>35</v>
      </c>
      <c r="C38" s="39" t="s">
        <v>219</v>
      </c>
      <c r="D38" s="40" t="s">
        <v>41</v>
      </c>
      <c r="E38" s="40">
        <v>330</v>
      </c>
      <c r="F38" s="42"/>
      <c r="G38" s="9">
        <f t="shared" si="0"/>
        <v>0</v>
      </c>
      <c r="H38" s="9">
        <f t="shared" si="1"/>
        <v>0</v>
      </c>
      <c r="I38" s="41">
        <v>0.2</v>
      </c>
      <c r="J38" s="9">
        <f t="shared" si="2"/>
        <v>0</v>
      </c>
    </row>
    <row r="39" spans="1:10" ht="15">
      <c r="A39" s="10"/>
      <c r="B39" s="8">
        <v>36</v>
      </c>
      <c r="C39" s="39" t="s">
        <v>220</v>
      </c>
      <c r="D39" s="40" t="s">
        <v>66</v>
      </c>
      <c r="E39" s="40">
        <v>40</v>
      </c>
      <c r="F39" s="42"/>
      <c r="G39" s="9">
        <f t="shared" si="0"/>
        <v>0</v>
      </c>
      <c r="H39" s="9">
        <f t="shared" si="1"/>
        <v>0</v>
      </c>
      <c r="I39" s="41">
        <v>0.2</v>
      </c>
      <c r="J39" s="9">
        <f t="shared" si="2"/>
        <v>0</v>
      </c>
    </row>
    <row r="40" spans="1:10" ht="15">
      <c r="A40" s="10"/>
      <c r="B40" s="8">
        <v>37</v>
      </c>
      <c r="C40" s="39" t="s">
        <v>221</v>
      </c>
      <c r="D40" s="40" t="s">
        <v>66</v>
      </c>
      <c r="E40" s="40">
        <v>25</v>
      </c>
      <c r="F40" s="42"/>
      <c r="G40" s="9">
        <f>E40*F40</f>
        <v>0</v>
      </c>
      <c r="H40" s="9">
        <f>G40*I40</f>
        <v>0</v>
      </c>
      <c r="I40" s="41">
        <v>0.2</v>
      </c>
      <c r="J40" s="9">
        <f>SUM(G40,H40)</f>
        <v>0</v>
      </c>
    </row>
    <row r="41" spans="1:10" ht="15">
      <c r="A41" s="11"/>
      <c r="B41" s="8"/>
      <c r="C41" s="31" t="s">
        <v>11</v>
      </c>
      <c r="D41" s="31"/>
      <c r="E41" s="31"/>
      <c r="F41" s="44">
        <f>SUM(F4:F40)</f>
        <v>0</v>
      </c>
      <c r="G41" s="9">
        <f>SUM(G4:G40)</f>
        <v>0</v>
      </c>
      <c r="H41" s="9">
        <f>SUM(H4:H40)</f>
        <v>0</v>
      </c>
      <c r="I41" s="9"/>
      <c r="J41" s="9">
        <f>SUM(J4:J40)</f>
        <v>0</v>
      </c>
    </row>
    <row r="42" spans="1:10" ht="15">
      <c r="A42" s="14"/>
      <c r="B42" s="15"/>
      <c r="C42" s="15"/>
      <c r="D42" s="15"/>
      <c r="E42" s="15"/>
      <c r="F42" s="16"/>
      <c r="G42" s="16"/>
      <c r="H42" s="16"/>
      <c r="I42" s="16"/>
      <c r="J42" s="16"/>
    </row>
    <row r="43" spans="1:10" ht="15">
      <c r="A43" s="14"/>
      <c r="B43" s="15"/>
      <c r="C43" s="15"/>
      <c r="D43" s="15"/>
      <c r="E43" s="15"/>
      <c r="F43" s="16"/>
      <c r="G43" s="16"/>
      <c r="H43" s="16"/>
      <c r="I43" s="16"/>
      <c r="J43" s="16"/>
    </row>
    <row r="44" spans="1:10" ht="40.5" customHeight="1">
      <c r="A44" s="14"/>
      <c r="B44" s="15"/>
      <c r="C44" s="37" t="s">
        <v>15</v>
      </c>
      <c r="D44" s="38"/>
      <c r="E44" s="38"/>
      <c r="F44" s="38"/>
      <c r="G44" s="38"/>
      <c r="H44" s="38"/>
      <c r="I44" s="38"/>
      <c r="J44" s="38"/>
    </row>
    <row r="45" spans="1:10" ht="15">
      <c r="A45" s="14"/>
      <c r="B45" s="15"/>
      <c r="C45" s="15"/>
      <c r="D45" s="15"/>
      <c r="E45" s="15"/>
      <c r="F45" s="16"/>
      <c r="G45" s="16"/>
      <c r="H45" s="16"/>
      <c r="I45" s="16"/>
      <c r="J45" s="16"/>
    </row>
    <row r="46" spans="1:10" ht="15">
      <c r="A46" s="14"/>
      <c r="B46" s="15"/>
      <c r="C46" s="15"/>
      <c r="D46" s="15"/>
      <c r="E46" s="15"/>
      <c r="F46" s="16"/>
      <c r="G46" s="16"/>
      <c r="H46" s="16"/>
      <c r="I46" s="16"/>
      <c r="J46" s="16"/>
    </row>
    <row r="47" spans="1:10" ht="15">
      <c r="A47" s="14"/>
      <c r="B47" s="15"/>
      <c r="C47" s="15"/>
      <c r="D47" s="15"/>
      <c r="E47" s="15"/>
      <c r="F47" s="16"/>
      <c r="G47" s="16"/>
      <c r="H47" s="16"/>
      <c r="I47" s="16"/>
      <c r="J47" s="16"/>
    </row>
    <row r="48" spans="1:10" s="13" customFormat="1" ht="208.5" customHeight="1">
      <c r="A48" s="32" t="s">
        <v>13</v>
      </c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5">
      <c r="A49" s="17"/>
      <c r="B49" s="18"/>
      <c r="C49" s="19"/>
      <c r="D49" s="34" t="s">
        <v>2</v>
      </c>
      <c r="E49" s="34"/>
      <c r="F49" s="34"/>
      <c r="G49" s="34"/>
      <c r="H49" s="34"/>
      <c r="I49" s="34"/>
      <c r="J49" s="16"/>
    </row>
    <row r="50" spans="1:10" ht="15">
      <c r="A50" s="17"/>
      <c r="B50" s="18"/>
      <c r="C50" s="20"/>
      <c r="D50" s="21"/>
      <c r="E50" s="22"/>
      <c r="F50" s="21"/>
      <c r="G50" s="21"/>
      <c r="H50" s="21"/>
      <c r="I50" s="21"/>
      <c r="J50" s="16"/>
    </row>
    <row r="51" spans="1:10" ht="15">
      <c r="A51" s="17"/>
      <c r="B51" s="18"/>
      <c r="C51" s="20"/>
      <c r="D51" s="21" t="s">
        <v>1</v>
      </c>
      <c r="E51" s="35" t="s">
        <v>0</v>
      </c>
      <c r="F51" s="35"/>
      <c r="G51" s="35"/>
      <c r="H51" s="35"/>
      <c r="I51" s="35"/>
      <c r="J51" s="16"/>
    </row>
    <row r="52" spans="1:10" ht="15">
      <c r="A52" s="14"/>
      <c r="B52" s="15"/>
      <c r="C52" s="15"/>
      <c r="D52" s="15"/>
      <c r="E52" s="15"/>
      <c r="F52" s="16"/>
      <c r="G52" s="16"/>
      <c r="H52" s="16"/>
      <c r="I52" s="16"/>
      <c r="J52" s="16"/>
    </row>
  </sheetData>
  <sheetProtection password="CC6C" sheet="1" selectLockedCells="1"/>
  <mergeCells count="7">
    <mergeCell ref="E51:I51"/>
    <mergeCell ref="A1:J1"/>
    <mergeCell ref="A2:J2"/>
    <mergeCell ref="C41:E41"/>
    <mergeCell ref="C44:J44"/>
    <mergeCell ref="A48:J48"/>
    <mergeCell ref="D49:I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2018-07-02T11:17:43Z</cp:lastPrinted>
  <dcterms:created xsi:type="dcterms:W3CDTF">2013-07-24T11:49:32Z</dcterms:created>
  <dcterms:modified xsi:type="dcterms:W3CDTF">2018-07-02T12:13:35Z</dcterms:modified>
  <cp:category/>
  <cp:version/>
  <cp:contentType/>
  <cp:contentStatus/>
</cp:coreProperties>
</file>