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3"/>
  </bookViews>
  <sheets>
    <sheet name="Uputstvo" sheetId="1" r:id="rId1"/>
    <sheet name="partija 1" sheetId="2" r:id="rId2"/>
    <sheet name="partija 2" sheetId="3" r:id="rId3"/>
    <sheet name="partija 3" sheetId="4" r:id="rId4"/>
  </sheets>
  <definedNames/>
  <calcPr fullCalcOnLoad="1"/>
</workbook>
</file>

<file path=xl/sharedStrings.xml><?xml version="1.0" encoding="utf-8"?>
<sst xmlns="http://schemas.openxmlformats.org/spreadsheetml/2006/main" count="188" uniqueCount="95">
  <si>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</si>
  <si>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</si>
  <si>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</si>
  <si>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</si>
  <si>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</si>
  <si>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</si>
  <si>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</si>
  <si>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</si>
  <si>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</si>
  <si>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</si>
  <si>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</si>
  <si>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r>
      <t>U P U T S T V O :  Ponuđač popunjava Prilog B  konkursne dokumentacije za javnu nabavku dobara- materijal za održavanje higijene,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materijal za održavanje higijene 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materijal za održavanje higijene - Obrazac ponude sa strukturom cene - obrazac 1 tačka 5) - opis predmeta nabavke dobra- materijal za održavanje higijene,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 rok plaćanja i rok važenja ponude.</t>
    </r>
  </si>
  <si>
    <t xml:space="preserve">Metalna lopata za smeće </t>
  </si>
  <si>
    <t>PVC lopata za smeće sa gumom</t>
  </si>
  <si>
    <t xml:space="preserve">Pajalica ovalna bez drške </t>
  </si>
  <si>
    <t>Pajalica za čišćenje radijatora</t>
  </si>
  <si>
    <t xml:space="preserve">Praško sa drškom za produžavanje – teleskopski praško </t>
  </si>
  <si>
    <t>pak</t>
  </si>
  <si>
    <t>kom</t>
  </si>
  <si>
    <t>Kom</t>
  </si>
  <si>
    <t xml:space="preserve">NAZIV DOBRA </t>
  </si>
  <si>
    <t xml:space="preserve">SVEGA  </t>
  </si>
  <si>
    <t xml:space="preserve">SVEGA </t>
  </si>
  <si>
    <t>NAZIV DOBRA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</si>
  <si>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_____ sati  od prijema pojedinačne narudžbe (ne duže od 48 sati od pojedinačne narudžbe).
- Garantni rok:  po specifikaciji proizvođača dobra. 
- Način, rok (dinamika) i uslovi plaćanja:  po isporuci, virmanski, na račun ponuđača u roku od 45  dana od dana prijema  ispravne fakture.
- Rok važenja ponude __ dana, od dana otvaranja ponuda (ne kraći od 60 dana).
</t>
  </si>
  <si>
    <t>Proizvođač, robna marka, tip</t>
  </si>
  <si>
    <t xml:space="preserve">Partija broj 3. Papirna i tekstilna galanterija  </t>
  </si>
  <si>
    <t xml:space="preserve">Partija broj 4.Ambalaža za pakovanje </t>
  </si>
  <si>
    <t xml:space="preserve">Partija broj 2.Tehnička sredstva za održavanje higijene </t>
  </si>
  <si>
    <t>Metla sirkova, velika, za održavanje unutrašnjih i spoljnih površina, opšivena 5 puta</t>
  </si>
  <si>
    <t>Metla-partviš za pod, mešavina prirodnog i sintetičkog vlakna, širine 300mm</t>
  </si>
  <si>
    <t>Četka za održavanje svih površina, Extra Clean - click system ili odgovarajuća, širine 400mm,</t>
  </si>
  <si>
    <t>Uložak - glava za MOP, za pranje i sušenje podova, pamučne rese duge, težina 180gr</t>
  </si>
  <si>
    <t>Uložak- glava za MOP, za pranje i sušenje podova, pamučne rese duge, težina 450gr</t>
  </si>
  <si>
    <t>Uložak  trakasti od mikrofibera, odgovarajući za metalni držač briska Vileda, dužina briska minimum 250mm</t>
  </si>
  <si>
    <t>Metalna drška za brisko, odgovarajuća pamučnom i mikrofiber ulošku Vileda</t>
  </si>
  <si>
    <t xml:space="preserve">Štap za briska, ubodni,  Ø 20 mm, dužina 107,5 cm </t>
  </si>
  <si>
    <t xml:space="preserve">Kanta za brisko sa oceđivačem, elipsasta, zapremine 13lit </t>
  </si>
  <si>
    <t xml:space="preserve">Set za čišćenje, Clean Twist Sistem ili odgovarajući, kanta, čistač poda rotirajući 360°, rezervna navlaka, extra soft 420mm </t>
  </si>
  <si>
    <t xml:space="preserve">Rezervna navlaka za Clean Twist Sistem ili odgovarajući, pravougaona sa kopčama, širina 420mm </t>
  </si>
  <si>
    <t>Profesionalni set za brisanje poda, kolica sa dve posude, zapremine  po 25lit, mehanizam za ceđenje, mop težine 400gr, držač mopa i drška dužine 1,5m</t>
  </si>
  <si>
    <t xml:space="preserve">Četka za čišćenje wc šolje, sa visokim postoljem, plastična , komplet </t>
  </si>
  <si>
    <t>Ribaća četka za pod, sa metalnom drškom , dužine 1,2m</t>
  </si>
  <si>
    <t xml:space="preserve">Brisač prozora, sa gumom i mikrofiberom, širine 300mm </t>
  </si>
  <si>
    <t xml:space="preserve">Pajalica ovalna sa teleskopskom drškom, dužine 1,5m </t>
  </si>
  <si>
    <t xml:space="preserve">Čistač prozora (bez drške) 3u1, Mini Click System ili odgovarajući, istovremeno čisti i staklo i ram,širina: 200mm, navlaka je izrađena od kombinacije visokoupijajućeg mikro fibera i pamuka koja može da se skida i pere u veš mašini  </t>
  </si>
  <si>
    <t>Rezervna navlaka za čistač prozora 3u1, kompatibilna sa čistačem prozora 3u1 Mini Click System ili odgovarajućim, izrađena od kombinacije visokoupijajućeg mikro fibera i pamuka koja može da se skida i pere u veš mašini</t>
  </si>
  <si>
    <t xml:space="preserve">Teleskopska drška, pogodna za pajalicu i brisač prozora, aluminijumska, dužine 4m </t>
  </si>
  <si>
    <t>Teleskopska drška, pogodna za pajalicu, brisač prozora, aluminijumska, dužine 9m</t>
  </si>
  <si>
    <t>Trouglasti uložak za pajalicu, za paučinu i prašinu</t>
  </si>
  <si>
    <t>PVC kanta, sa metalnom drškom i poklopcem, zapremine 16lit</t>
  </si>
  <si>
    <t xml:space="preserve">PVC kanta, sa metalnom drškom, zapremine 12lit </t>
  </si>
  <si>
    <t xml:space="preserve">PVC kanta, sa drškom i poklopcem, zapremine 7lit </t>
  </si>
  <si>
    <t xml:space="preserve">PVC levak, prečnik otvora 150mm </t>
  </si>
  <si>
    <t xml:space="preserve">PVC levak, prečnik otvora 95mm </t>
  </si>
  <si>
    <t>PVC kanta za smeće, sa pokretnim rotirajućim poklopcem, zapremine 25lit</t>
  </si>
  <si>
    <t>PVC kanta za smeće, sa pokretnim rotirajućim poklopcem, zapremine 50lit</t>
  </si>
  <si>
    <t>PVC kanta, bele boje, sa velikim poklopcem i slavinom, zapremine 120lit</t>
  </si>
  <si>
    <t>Papirni ubrus, dvoslojni, Perfeks ili odgovarajući, pakovanje 2/1, broj rolni u komadnom paketu - dve, broj listića- 54, prečnik rolne-105mm +/- 1%, dužina papira u rolni 12,96m, dužina listića 240mm</t>
  </si>
  <si>
    <t>Toalet papir, dvoslojni, Perfex ili Trimin ili odgovarajući,  bele boje, vodorazgradiv, pakovanje 24/1, broj rolni u komadnom pakovanju-24, broj listića-102, prečnik rolne 108mm +/- 1%, dužina papira u rolni-12,96m, dužina listića 120mm</t>
  </si>
  <si>
    <t>Papirni ubrus,  kartonsko transportno pakovanje, bele boje, vodorazgradiv, dimenzije listića 242x210mm, broj listova u klipu - 210, broj klipova u kartonu - 15, dvoslojni, 100% celuloza,  minimalna težina klipa 430gr, kompatibilni sa držačem Kimberli Klark</t>
  </si>
  <si>
    <t>Toalet papir, dvoslojni, kartonsko transportno pakovanje, bele boje, vodorazgradiv, dimenzije listića 210x110mm, broj listića u klipu- 225, broj klipova u kartonu- 40, 100% celuloza, minimalna težina klipa 160gr, kompatibilni sa držačem Kimberli Klark</t>
  </si>
  <si>
    <t>Ručni papirni ubrus, u rolni, dimenzija listića 230x190mm, od TAD celuloze, jednoslojni, dužina papira u rolni 300m, do 1300 korišćenja, kompatibilan sa držačem Tork</t>
  </si>
  <si>
    <t>Peškir frotir, 450gr/m2; dimenzije  500x1000mm</t>
  </si>
  <si>
    <t>Treger kesa, pakovanje 1/100, dimenzije 400+2x75x650mm, težina pakovanja 1,9kg, nosivost do 18kg, biorazgradiva</t>
  </si>
  <si>
    <t>Treger kesa (LDPE), pakovanje 1/100, dimenzije 240+ 2x60x470mm, debljine 0,035mm</t>
  </si>
  <si>
    <t>Treger kesa (LDPE), pakovanje 1/100, dimenzije 300+2x80x550mm, debljine 0,05mm</t>
  </si>
  <si>
    <t>Treger kesa (PE),  mala, pakovanje 1/100, dimenzije 240+, 2x60x470mm, debljine 0.035 mm</t>
  </si>
  <si>
    <t xml:space="preserve">Treger kesa (PE), srednja,  pakovanje 1/100, dimenzije 300+, 2x80x550 mm, debljine 0,05 mm          </t>
  </si>
  <si>
    <t>Vreća (HDPE), pakovanje 1/100, dimenzije 400+ 2x100x700mm, debljine 0,02mm</t>
  </si>
  <si>
    <t>Vreća (HDPE), pakovanje 1/100,dimenzije 500+ 2x100x1100mm, debljine 0,35mm</t>
  </si>
  <si>
    <t xml:space="preserve">Vreća (HDPE), pakovanje 1/100, dimenzije 400+, 2x100x700 mm, debljine 0,025 mm       </t>
  </si>
  <si>
    <t xml:space="preserve">Vreća (HDPE), pakovanje 1/100, dimenzije 500+, 2x100x1100 mm, debljine 0,05mm     </t>
  </si>
  <si>
    <t xml:space="preserve">Treger kesa, pakovanje 1/100, nosivosti 5kg, polietilenska </t>
  </si>
  <si>
    <t>Treger kesa, pakovanje 1/100, nosivosti 2kg, polietilenska</t>
  </si>
  <si>
    <t xml:space="preserve">Papirna kesa, pakovanje 1/100, nosivosti 5 kg, dvoslojna </t>
  </si>
  <si>
    <t xml:space="preserve">Papirna kesa, pakovanje 1/100, nosivosti 50kg, dvoslojna </t>
  </si>
  <si>
    <t xml:space="preserve">Papirna kesa, pakovanje 1/100, zapremine 50 kg , troslojna          </t>
  </si>
  <si>
    <t>Kesa za zamrzivač, 3/1, pakovanje 1/100, dimenzije 245x380x0,03mm</t>
  </si>
  <si>
    <t>Kesa za uspravni usisivač „Sloboda 4000” Čačak, dvoslojna ili kvalitetnija</t>
  </si>
  <si>
    <t>Kesa za usisivač „Extra Liv 2000“, dvoslojna ili kvalitetnija</t>
  </si>
  <si>
    <t>Kese za usisivač "Nilfisk aero 20", dvoslojna ili kvalitetnija</t>
  </si>
  <si>
    <t>Kesa za usisivač GORENJE - model: VCK 2323AP-DY, dvoslojna ili kvalitetnija</t>
  </si>
  <si>
    <t>Vreća za smeće, pakovanje 30/1, zapremina 35lit, od HD polietilena koji je bezopasan za okolinu i pogodan za reciklažu, a prilikom sagorevanja ne ispušta otrovne materije</t>
  </si>
  <si>
    <t>Vreća za smeće sa trakom, pakovanje 15/1, zapremina 35lit, od HD polietilena koji je bezopasan za okolinu i pogodan za reciklažu, a prilikom sagorevanja ne ispušta otrovne materije</t>
  </si>
  <si>
    <t>Vreća za smeće, pakovanje 20/1, zapremina 60lit, od HD polietilena koji je bezopasan za okolinu i pogodan za reciklažu, a prilikom sagorevanja ne ispušta otrovne materije</t>
  </si>
  <si>
    <t>Vreća za smeće, pakovanje 10/1, zapremina 120lit, od HD polietilena koji je bezopasan za okolinu i pogodan za reciklažu, a prilikom sagorevanja ne ispušta otrovne materije</t>
  </si>
  <si>
    <t>Vreća za smeće, pakovanje 10/1, zapremina 160lit, od HD polietilena koji je bezopasan za okolinu i pogodan za reciklažu, a prilikom sagorevanja ne ispušta otrovne materije</t>
  </si>
  <si>
    <t>Vreća  za smeće, pakovanje 10/1, zapremine 40 lit, od HD polietilena koji je bezopasan za okolinu i pogodan za reciklažu, a prilikom sagorevanja ne ispušta otrovne materije</t>
  </si>
  <si>
    <t>PVC folija professional, streč folija,  dimenzije 300m x 450mm, debljine 11 mikrona</t>
  </si>
  <si>
    <t>Alufolija professional, posebno čvrsta profi aluminijumska folija, dimenzije 200m x 290mm</t>
  </si>
  <si>
    <t xml:space="preserve">Alu folija, dužine 30m 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</si>
  <si>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ODRŽAVANJE HIGIJENE , PO PARTIJAMA, ZA PARTIJU BROJ 1. TEHNIČKA SREDSTVA ZA ODRŽAVANJE HIGIJENE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</si>
  <si>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ODRŽAVANJE HIGIJENE, PO PARTIJAMA, ZA PARTIJU BROJ 2 PAPIRNA I TEKSTILNA GALANTERIJA 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</si>
  <si>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ODRŽAVANJE HIGIJENE, PO PARTIJAMA, ZA PARTIJU BROJ 3 AMBALAŽA ZA  PAKOVANJE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</si>
</sst>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2" fillId="0" borderId="0" xfId="0" applyFont="1" applyAlignment="1">
      <alignment horizontal="center" vertical="top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4" fontId="45" fillId="0" borderId="11" xfId="0" applyNumberFormat="1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vertical="top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wrapText="1"/>
      <protection/>
    </xf>
    <xf numFmtId="0" fontId="44" fillId="0" borderId="10" xfId="0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/>
      <protection/>
    </xf>
    <xf numFmtId="9" fontId="45" fillId="0" borderId="10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horizontal="center" vertical="top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4" fillId="0" borderId="14" xfId="0" applyFont="1" applyBorder="1" applyAlignment="1" applyProtection="1">
      <alignment vertical="top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justify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vertical="center" wrapText="1"/>
      <protection/>
    </xf>
    <xf numFmtId="4" fontId="45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42" fillId="0" borderId="16" xfId="0" applyFont="1" applyBorder="1" applyAlignment="1" applyProtection="1">
      <alignment horizontal="left" vertical="top"/>
      <protection/>
    </xf>
    <xf numFmtId="0" fontId="42" fillId="0" borderId="17" xfId="0" applyFont="1" applyBorder="1" applyAlignment="1" applyProtection="1">
      <alignment horizontal="center" vertical="top" wrapText="1"/>
      <protection/>
    </xf>
    <xf numFmtId="0" fontId="47" fillId="0" borderId="14" xfId="0" applyFont="1" applyBorder="1" applyAlignment="1" applyProtection="1">
      <alignment horizontal="right" wrapText="1"/>
      <protection/>
    </xf>
    <xf numFmtId="0" fontId="42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Border="1" applyAlignment="1" applyProtection="1">
      <alignment horizontal="center" vertical="justify" wrapText="1"/>
      <protection locked="0"/>
    </xf>
    <xf numFmtId="0" fontId="47" fillId="0" borderId="10" xfId="0" applyFont="1" applyBorder="1" applyAlignment="1" applyProtection="1">
      <alignment horizontal="right" wrapText="1"/>
      <protection/>
    </xf>
    <xf numFmtId="0" fontId="4" fillId="0" borderId="0" xfId="0" applyFont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2" fillId="0" borderId="16" xfId="0" applyFont="1" applyBorder="1" applyAlignment="1" applyProtection="1">
      <alignment horizontal="left" vertical="top" wrapText="1"/>
      <protection/>
    </xf>
    <xf numFmtId="0" fontId="42" fillId="0" borderId="11" xfId="0" applyFont="1" applyBorder="1" applyAlignment="1" applyProtection="1">
      <alignment horizontal="left" vertical="top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46" fillId="0" borderId="15" xfId="0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wrapText="1"/>
      <protection/>
    </xf>
    <xf numFmtId="0" fontId="45" fillId="0" borderId="11" xfId="0" applyFont="1" applyBorder="1" applyAlignment="1" applyProtection="1">
      <alignment wrapText="1"/>
      <protection locked="0"/>
    </xf>
    <xf numFmtId="0" fontId="45" fillId="0" borderId="11" xfId="0" applyFont="1" applyBorder="1" applyAlignment="1" applyProtection="1">
      <alignment horizontal="center" vertical="top"/>
      <protection/>
    </xf>
    <xf numFmtId="0" fontId="4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top"/>
      <protection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8" customWidth="1"/>
    <col min="2" max="2" width="4.8515625" style="0" customWidth="1"/>
    <col min="3" max="3" width="62.140625" style="0" customWidth="1"/>
    <col min="4" max="4" width="17.421875" style="0" customWidth="1"/>
    <col min="5" max="5" width="7.57421875" style="0" customWidth="1"/>
    <col min="6" max="6" width="8.28125" style="0" customWidth="1"/>
    <col min="7" max="7" width="12.28125" style="7" customWidth="1"/>
    <col min="8" max="8" width="13.140625" style="7" customWidth="1"/>
    <col min="9" max="9" width="12.28125" style="7" customWidth="1"/>
    <col min="10" max="10" width="6.57421875" style="7" customWidth="1"/>
    <col min="11" max="11" width="13.00390625" style="7" customWidth="1"/>
  </cols>
  <sheetData>
    <row r="1" spans="1:11" ht="35.25" customHeight="1">
      <c r="A1" s="44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1">
      <c r="A3" s="13" t="s">
        <v>7</v>
      </c>
      <c r="B3" s="26"/>
      <c r="C3" s="26" t="s">
        <v>20</v>
      </c>
      <c r="D3" s="58" t="s">
        <v>25</v>
      </c>
      <c r="E3" s="26" t="s">
        <v>3</v>
      </c>
      <c r="F3" s="26" t="s">
        <v>10</v>
      </c>
      <c r="G3" s="59" t="s">
        <v>6</v>
      </c>
      <c r="H3" s="14" t="s">
        <v>8</v>
      </c>
      <c r="I3" s="15" t="s">
        <v>9</v>
      </c>
      <c r="J3" s="14" t="s">
        <v>5</v>
      </c>
      <c r="K3" s="15" t="s">
        <v>4</v>
      </c>
    </row>
    <row r="4" spans="1:11" ht="29.25">
      <c r="A4" s="16"/>
      <c r="B4" s="17">
        <v>1</v>
      </c>
      <c r="C4" s="18" t="s">
        <v>29</v>
      </c>
      <c r="D4" s="10"/>
      <c r="E4" s="23" t="s">
        <v>18</v>
      </c>
      <c r="F4" s="23">
        <v>5</v>
      </c>
      <c r="G4" s="11"/>
      <c r="H4" s="20">
        <f>F4*G4</f>
        <v>0</v>
      </c>
      <c r="I4" s="20">
        <f>H4*J4</f>
        <v>0</v>
      </c>
      <c r="J4" s="21">
        <v>0.2</v>
      </c>
      <c r="K4" s="20">
        <f>SUM(H4,I4)</f>
        <v>0</v>
      </c>
    </row>
    <row r="5" spans="1:11" ht="29.25">
      <c r="A5" s="22"/>
      <c r="B5" s="17">
        <v>2</v>
      </c>
      <c r="C5" s="18" t="s">
        <v>30</v>
      </c>
      <c r="D5" s="10"/>
      <c r="E5" s="23" t="s">
        <v>18</v>
      </c>
      <c r="F5" s="23">
        <v>60</v>
      </c>
      <c r="G5" s="11"/>
      <c r="H5" s="20">
        <f aca="true" t="shared" si="0" ref="H5:H37">F5*G5</f>
        <v>0</v>
      </c>
      <c r="I5" s="20">
        <f aca="true" t="shared" si="1" ref="I5:I37">H5*J5</f>
        <v>0</v>
      </c>
      <c r="J5" s="21">
        <v>0.2</v>
      </c>
      <c r="K5" s="20">
        <f aca="true" t="shared" si="2" ref="K5:K37">SUM(H5,I5)</f>
        <v>0</v>
      </c>
    </row>
    <row r="6" spans="1:11" ht="29.25">
      <c r="A6" s="22"/>
      <c r="B6" s="17">
        <v>3</v>
      </c>
      <c r="C6" s="18" t="s">
        <v>31</v>
      </c>
      <c r="D6" s="10"/>
      <c r="E6" s="23" t="s">
        <v>18</v>
      </c>
      <c r="F6" s="23">
        <v>7</v>
      </c>
      <c r="G6" s="11"/>
      <c r="H6" s="20">
        <f t="shared" si="0"/>
        <v>0</v>
      </c>
      <c r="I6" s="20">
        <f t="shared" si="1"/>
        <v>0</v>
      </c>
      <c r="J6" s="21">
        <v>0.2</v>
      </c>
      <c r="K6" s="20">
        <f t="shared" si="2"/>
        <v>0</v>
      </c>
    </row>
    <row r="7" spans="1:11" ht="29.25">
      <c r="A7" s="22"/>
      <c r="B7" s="17">
        <v>4</v>
      </c>
      <c r="C7" s="18" t="s">
        <v>32</v>
      </c>
      <c r="D7" s="10"/>
      <c r="E7" s="23" t="s">
        <v>18</v>
      </c>
      <c r="F7" s="23">
        <v>332</v>
      </c>
      <c r="G7" s="11"/>
      <c r="H7" s="20">
        <f t="shared" si="0"/>
        <v>0</v>
      </c>
      <c r="I7" s="20">
        <f t="shared" si="1"/>
        <v>0</v>
      </c>
      <c r="J7" s="21">
        <v>0.2</v>
      </c>
      <c r="K7" s="20">
        <f t="shared" si="2"/>
        <v>0</v>
      </c>
    </row>
    <row r="8" spans="1:11" ht="28.5">
      <c r="A8" s="22"/>
      <c r="B8" s="17">
        <v>5</v>
      </c>
      <c r="C8" s="12" t="s">
        <v>33</v>
      </c>
      <c r="D8" s="10"/>
      <c r="E8" s="23" t="s">
        <v>18</v>
      </c>
      <c r="F8" s="23">
        <v>262</v>
      </c>
      <c r="G8" s="11"/>
      <c r="H8" s="20">
        <f t="shared" si="0"/>
        <v>0</v>
      </c>
      <c r="I8" s="20">
        <f t="shared" si="1"/>
        <v>0</v>
      </c>
      <c r="J8" s="21">
        <v>0.2</v>
      </c>
      <c r="K8" s="20">
        <f t="shared" si="2"/>
        <v>0</v>
      </c>
    </row>
    <row r="9" spans="1:11" ht="29.25">
      <c r="A9" s="22"/>
      <c r="B9" s="17">
        <v>6</v>
      </c>
      <c r="C9" s="18" t="s">
        <v>34</v>
      </c>
      <c r="D9" s="10"/>
      <c r="E9" s="23" t="s">
        <v>18</v>
      </c>
      <c r="F9" s="23">
        <v>106</v>
      </c>
      <c r="G9" s="11"/>
      <c r="H9" s="20">
        <f t="shared" si="0"/>
        <v>0</v>
      </c>
      <c r="I9" s="20">
        <f t="shared" si="1"/>
        <v>0</v>
      </c>
      <c r="J9" s="21">
        <v>0.2</v>
      </c>
      <c r="K9" s="20">
        <f t="shared" si="2"/>
        <v>0</v>
      </c>
    </row>
    <row r="10" spans="1:11" ht="29.25">
      <c r="A10" s="22"/>
      <c r="B10" s="17">
        <v>7</v>
      </c>
      <c r="C10" s="18" t="s">
        <v>35</v>
      </c>
      <c r="D10" s="10"/>
      <c r="E10" s="23" t="s">
        <v>18</v>
      </c>
      <c r="F10" s="23">
        <v>24</v>
      </c>
      <c r="G10" s="11"/>
      <c r="H10" s="20">
        <f t="shared" si="0"/>
        <v>0</v>
      </c>
      <c r="I10" s="20">
        <f t="shared" si="1"/>
        <v>0</v>
      </c>
      <c r="J10" s="21">
        <v>0.2</v>
      </c>
      <c r="K10" s="20">
        <f t="shared" si="2"/>
        <v>0</v>
      </c>
    </row>
    <row r="11" spans="1:11" ht="15">
      <c r="A11" s="22"/>
      <c r="B11" s="17">
        <v>8</v>
      </c>
      <c r="C11" s="12" t="s">
        <v>36</v>
      </c>
      <c r="D11" s="10"/>
      <c r="E11" s="23" t="s">
        <v>18</v>
      </c>
      <c r="F11" s="23">
        <v>20</v>
      </c>
      <c r="G11" s="11"/>
      <c r="H11" s="20">
        <f t="shared" si="0"/>
        <v>0</v>
      </c>
      <c r="I11" s="20">
        <f t="shared" si="1"/>
        <v>0</v>
      </c>
      <c r="J11" s="21">
        <v>0.2</v>
      </c>
      <c r="K11" s="20">
        <f t="shared" si="2"/>
        <v>0</v>
      </c>
    </row>
    <row r="12" spans="1:11" ht="15">
      <c r="A12" s="22"/>
      <c r="B12" s="17">
        <v>9</v>
      </c>
      <c r="C12" s="18" t="s">
        <v>37</v>
      </c>
      <c r="D12" s="10"/>
      <c r="E12" s="23" t="s">
        <v>18</v>
      </c>
      <c r="F12" s="23">
        <v>20</v>
      </c>
      <c r="G12" s="11"/>
      <c r="H12" s="20">
        <f t="shared" si="0"/>
        <v>0</v>
      </c>
      <c r="I12" s="20">
        <f t="shared" si="1"/>
        <v>0</v>
      </c>
      <c r="J12" s="21">
        <v>0.2</v>
      </c>
      <c r="K12" s="20">
        <f t="shared" si="2"/>
        <v>0</v>
      </c>
    </row>
    <row r="13" spans="1:11" ht="29.25">
      <c r="A13" s="22"/>
      <c r="B13" s="17">
        <v>10</v>
      </c>
      <c r="C13" s="18" t="s">
        <v>38</v>
      </c>
      <c r="D13" s="10"/>
      <c r="E13" s="23" t="s">
        <v>18</v>
      </c>
      <c r="F13" s="23">
        <v>4</v>
      </c>
      <c r="G13" s="11"/>
      <c r="H13" s="20">
        <f t="shared" si="0"/>
        <v>0</v>
      </c>
      <c r="I13" s="20">
        <f t="shared" si="1"/>
        <v>0</v>
      </c>
      <c r="J13" s="21">
        <v>0.2</v>
      </c>
      <c r="K13" s="20">
        <f t="shared" si="2"/>
        <v>0</v>
      </c>
    </row>
    <row r="14" spans="1:11" ht="29.25">
      <c r="A14" s="22"/>
      <c r="B14" s="17">
        <v>11</v>
      </c>
      <c r="C14" s="18" t="s">
        <v>39</v>
      </c>
      <c r="D14" s="10"/>
      <c r="E14" s="23" t="s">
        <v>18</v>
      </c>
      <c r="F14" s="23">
        <v>26</v>
      </c>
      <c r="G14" s="11"/>
      <c r="H14" s="20">
        <f t="shared" si="0"/>
        <v>0</v>
      </c>
      <c r="I14" s="20">
        <f t="shared" si="1"/>
        <v>0</v>
      </c>
      <c r="J14" s="21">
        <v>0.2</v>
      </c>
      <c r="K14" s="20">
        <f t="shared" si="2"/>
        <v>0</v>
      </c>
    </row>
    <row r="15" spans="1:11" ht="43.5">
      <c r="A15" s="22"/>
      <c r="B15" s="17">
        <v>12</v>
      </c>
      <c r="C15" s="18" t="s">
        <v>40</v>
      </c>
      <c r="D15" s="10"/>
      <c r="E15" s="23" t="s">
        <v>18</v>
      </c>
      <c r="F15" s="23">
        <v>7</v>
      </c>
      <c r="G15" s="11"/>
      <c r="H15" s="20">
        <f t="shared" si="0"/>
        <v>0</v>
      </c>
      <c r="I15" s="20">
        <f t="shared" si="1"/>
        <v>0</v>
      </c>
      <c r="J15" s="21">
        <v>0.2</v>
      </c>
      <c r="K15" s="20">
        <f t="shared" si="2"/>
        <v>0</v>
      </c>
    </row>
    <row r="16" spans="1:11" ht="15">
      <c r="A16" s="22"/>
      <c r="B16" s="17">
        <v>13</v>
      </c>
      <c r="C16" s="18" t="s">
        <v>12</v>
      </c>
      <c r="D16" s="10"/>
      <c r="E16" s="23" t="s">
        <v>18</v>
      </c>
      <c r="F16" s="23">
        <v>3</v>
      </c>
      <c r="G16" s="11"/>
      <c r="H16" s="20">
        <f t="shared" si="0"/>
        <v>0</v>
      </c>
      <c r="I16" s="20">
        <f t="shared" si="1"/>
        <v>0</v>
      </c>
      <c r="J16" s="21">
        <v>0.2</v>
      </c>
      <c r="K16" s="20">
        <f t="shared" si="2"/>
        <v>0</v>
      </c>
    </row>
    <row r="17" spans="1:11" ht="15">
      <c r="A17" s="22"/>
      <c r="B17" s="17">
        <v>14</v>
      </c>
      <c r="C17" s="18" t="s">
        <v>13</v>
      </c>
      <c r="D17" s="10"/>
      <c r="E17" s="23" t="s">
        <v>18</v>
      </c>
      <c r="F17" s="23">
        <v>29</v>
      </c>
      <c r="G17" s="11"/>
      <c r="H17" s="20">
        <f t="shared" si="0"/>
        <v>0</v>
      </c>
      <c r="I17" s="20">
        <f t="shared" si="1"/>
        <v>0</v>
      </c>
      <c r="J17" s="21">
        <v>0.2</v>
      </c>
      <c r="K17" s="20">
        <f t="shared" si="2"/>
        <v>0</v>
      </c>
    </row>
    <row r="18" spans="1:11" ht="29.25">
      <c r="A18" s="22"/>
      <c r="B18" s="17">
        <v>15</v>
      </c>
      <c r="C18" s="18" t="s">
        <v>41</v>
      </c>
      <c r="D18" s="10"/>
      <c r="E18" s="23" t="s">
        <v>18</v>
      </c>
      <c r="F18" s="23">
        <v>114</v>
      </c>
      <c r="G18" s="11"/>
      <c r="H18" s="20">
        <f t="shared" si="0"/>
        <v>0</v>
      </c>
      <c r="I18" s="20">
        <f t="shared" si="1"/>
        <v>0</v>
      </c>
      <c r="J18" s="21">
        <v>0.2</v>
      </c>
      <c r="K18" s="20">
        <f t="shared" si="2"/>
        <v>0</v>
      </c>
    </row>
    <row r="19" spans="1:11" ht="15">
      <c r="A19" s="22"/>
      <c r="B19" s="17">
        <v>16</v>
      </c>
      <c r="C19" s="18" t="s">
        <v>42</v>
      </c>
      <c r="D19" s="10"/>
      <c r="E19" s="23" t="s">
        <v>18</v>
      </c>
      <c r="F19" s="23">
        <v>3</v>
      </c>
      <c r="G19" s="11"/>
      <c r="H19" s="20">
        <f t="shared" si="0"/>
        <v>0</v>
      </c>
      <c r="I19" s="20">
        <f t="shared" si="1"/>
        <v>0</v>
      </c>
      <c r="J19" s="21">
        <v>0.2</v>
      </c>
      <c r="K19" s="20">
        <f t="shared" si="2"/>
        <v>0</v>
      </c>
    </row>
    <row r="20" spans="1:11" ht="15">
      <c r="A20" s="22"/>
      <c r="B20" s="17">
        <v>17</v>
      </c>
      <c r="C20" s="18" t="s">
        <v>43</v>
      </c>
      <c r="D20" s="10"/>
      <c r="E20" s="23" t="s">
        <v>18</v>
      </c>
      <c r="F20" s="23">
        <v>22</v>
      </c>
      <c r="G20" s="11"/>
      <c r="H20" s="20">
        <f t="shared" si="0"/>
        <v>0</v>
      </c>
      <c r="I20" s="20">
        <f>H20*J20</f>
        <v>0</v>
      </c>
      <c r="J20" s="21">
        <v>0.2</v>
      </c>
      <c r="K20" s="20">
        <f t="shared" si="2"/>
        <v>0</v>
      </c>
    </row>
    <row r="21" spans="1:11" ht="15">
      <c r="A21" s="22"/>
      <c r="B21" s="17">
        <v>18</v>
      </c>
      <c r="C21" s="18" t="s">
        <v>14</v>
      </c>
      <c r="D21" s="10"/>
      <c r="E21" s="23" t="s">
        <v>18</v>
      </c>
      <c r="F21" s="23">
        <v>8</v>
      </c>
      <c r="G21" s="11"/>
      <c r="H21" s="20">
        <f t="shared" si="0"/>
        <v>0</v>
      </c>
      <c r="I21" s="20">
        <f t="shared" si="1"/>
        <v>0</v>
      </c>
      <c r="J21" s="21">
        <v>0.2</v>
      </c>
      <c r="K21" s="20">
        <f t="shared" si="2"/>
        <v>0</v>
      </c>
    </row>
    <row r="22" spans="1:11" ht="15">
      <c r="A22" s="22"/>
      <c r="B22" s="17">
        <v>19</v>
      </c>
      <c r="C22" s="18" t="s">
        <v>44</v>
      </c>
      <c r="D22" s="10"/>
      <c r="E22" s="23" t="s">
        <v>18</v>
      </c>
      <c r="F22" s="23">
        <v>8</v>
      </c>
      <c r="G22" s="11"/>
      <c r="H22" s="20">
        <f t="shared" si="0"/>
        <v>0</v>
      </c>
      <c r="I22" s="20">
        <f t="shared" si="1"/>
        <v>0</v>
      </c>
      <c r="J22" s="21">
        <v>0.2</v>
      </c>
      <c r="K22" s="20">
        <f t="shared" si="2"/>
        <v>0</v>
      </c>
    </row>
    <row r="23" spans="1:11" ht="15">
      <c r="A23" s="22"/>
      <c r="B23" s="17">
        <v>20</v>
      </c>
      <c r="C23" s="18" t="s">
        <v>15</v>
      </c>
      <c r="D23" s="10"/>
      <c r="E23" s="23" t="s">
        <v>18</v>
      </c>
      <c r="F23" s="23">
        <v>7</v>
      </c>
      <c r="G23" s="11"/>
      <c r="H23" s="20">
        <f t="shared" si="0"/>
        <v>0</v>
      </c>
      <c r="I23" s="20">
        <f t="shared" si="1"/>
        <v>0</v>
      </c>
      <c r="J23" s="21">
        <v>0.2</v>
      </c>
      <c r="K23" s="20">
        <f t="shared" si="2"/>
        <v>0</v>
      </c>
    </row>
    <row r="24" spans="1:11" ht="15">
      <c r="A24" s="22"/>
      <c r="B24" s="17">
        <v>21</v>
      </c>
      <c r="C24" s="12" t="s">
        <v>16</v>
      </c>
      <c r="D24" s="10"/>
      <c r="E24" s="23" t="s">
        <v>18</v>
      </c>
      <c r="F24" s="23">
        <v>11</v>
      </c>
      <c r="G24" s="11"/>
      <c r="H24" s="20">
        <f t="shared" si="0"/>
        <v>0</v>
      </c>
      <c r="I24" s="20">
        <f t="shared" si="1"/>
        <v>0</v>
      </c>
      <c r="J24" s="21">
        <v>0.2</v>
      </c>
      <c r="K24" s="20">
        <f t="shared" si="2"/>
        <v>0</v>
      </c>
    </row>
    <row r="25" spans="1:11" ht="57">
      <c r="A25" s="22"/>
      <c r="B25" s="17">
        <v>22</v>
      </c>
      <c r="C25" s="12" t="s">
        <v>45</v>
      </c>
      <c r="D25" s="10"/>
      <c r="E25" s="23" t="s">
        <v>18</v>
      </c>
      <c r="F25" s="23">
        <v>2</v>
      </c>
      <c r="G25" s="11"/>
      <c r="H25" s="20">
        <f t="shared" si="0"/>
        <v>0</v>
      </c>
      <c r="I25" s="20">
        <f t="shared" si="1"/>
        <v>0</v>
      </c>
      <c r="J25" s="21">
        <v>0.2</v>
      </c>
      <c r="K25" s="20">
        <f t="shared" si="2"/>
        <v>0</v>
      </c>
    </row>
    <row r="26" spans="1:11" ht="57">
      <c r="A26" s="22"/>
      <c r="B26" s="17">
        <v>23</v>
      </c>
      <c r="C26" s="12" t="s">
        <v>46</v>
      </c>
      <c r="D26" s="10"/>
      <c r="E26" s="23" t="s">
        <v>18</v>
      </c>
      <c r="F26" s="23">
        <v>2</v>
      </c>
      <c r="G26" s="11"/>
      <c r="H26" s="20">
        <f t="shared" si="0"/>
        <v>0</v>
      </c>
      <c r="I26" s="20">
        <f t="shared" si="1"/>
        <v>0</v>
      </c>
      <c r="J26" s="21">
        <v>0.2</v>
      </c>
      <c r="K26" s="20">
        <f t="shared" si="2"/>
        <v>0</v>
      </c>
    </row>
    <row r="27" spans="1:11" ht="29.25">
      <c r="A27" s="22"/>
      <c r="B27" s="17">
        <v>24</v>
      </c>
      <c r="C27" s="18" t="s">
        <v>47</v>
      </c>
      <c r="D27" s="10"/>
      <c r="E27" s="23" t="s">
        <v>18</v>
      </c>
      <c r="F27" s="23">
        <v>3</v>
      </c>
      <c r="G27" s="11"/>
      <c r="H27" s="20">
        <f t="shared" si="0"/>
        <v>0</v>
      </c>
      <c r="I27" s="20">
        <f t="shared" si="1"/>
        <v>0</v>
      </c>
      <c r="J27" s="21">
        <v>0.2</v>
      </c>
      <c r="K27" s="20">
        <f t="shared" si="2"/>
        <v>0</v>
      </c>
    </row>
    <row r="28" spans="1:11" ht="29.25">
      <c r="A28" s="22"/>
      <c r="B28" s="17">
        <v>25</v>
      </c>
      <c r="C28" s="18" t="s">
        <v>48</v>
      </c>
      <c r="D28" s="10"/>
      <c r="E28" s="23" t="s">
        <v>18</v>
      </c>
      <c r="F28" s="23">
        <v>2</v>
      </c>
      <c r="G28" s="11"/>
      <c r="H28" s="20">
        <f t="shared" si="0"/>
        <v>0</v>
      </c>
      <c r="I28" s="20">
        <f t="shared" si="1"/>
        <v>0</v>
      </c>
      <c r="J28" s="21">
        <v>0.2</v>
      </c>
      <c r="K28" s="20">
        <f t="shared" si="2"/>
        <v>0</v>
      </c>
    </row>
    <row r="29" spans="1:11" ht="15">
      <c r="A29" s="22"/>
      <c r="B29" s="17">
        <v>26</v>
      </c>
      <c r="C29" s="18" t="s">
        <v>49</v>
      </c>
      <c r="D29" s="10"/>
      <c r="E29" s="23" t="s">
        <v>18</v>
      </c>
      <c r="F29" s="23">
        <v>2</v>
      </c>
      <c r="G29" s="11"/>
      <c r="H29" s="20">
        <f t="shared" si="0"/>
        <v>0</v>
      </c>
      <c r="I29" s="20">
        <f t="shared" si="1"/>
        <v>0</v>
      </c>
      <c r="J29" s="21">
        <v>0.2</v>
      </c>
      <c r="K29" s="20">
        <f t="shared" si="2"/>
        <v>0</v>
      </c>
    </row>
    <row r="30" spans="1:11" ht="15">
      <c r="A30" s="22"/>
      <c r="B30" s="17">
        <v>27</v>
      </c>
      <c r="C30" s="18" t="s">
        <v>50</v>
      </c>
      <c r="D30" s="10"/>
      <c r="E30" s="23" t="s">
        <v>18</v>
      </c>
      <c r="F30" s="23">
        <v>5</v>
      </c>
      <c r="G30" s="11"/>
      <c r="H30" s="20">
        <f t="shared" si="0"/>
        <v>0</v>
      </c>
      <c r="I30" s="20">
        <f t="shared" si="1"/>
        <v>0</v>
      </c>
      <c r="J30" s="21">
        <v>0.2</v>
      </c>
      <c r="K30" s="20">
        <f t="shared" si="2"/>
        <v>0</v>
      </c>
    </row>
    <row r="31" spans="1:11" ht="15">
      <c r="A31" s="22"/>
      <c r="B31" s="17">
        <v>28</v>
      </c>
      <c r="C31" s="18" t="s">
        <v>51</v>
      </c>
      <c r="D31" s="10"/>
      <c r="E31" s="23" t="s">
        <v>18</v>
      </c>
      <c r="F31" s="23">
        <v>5</v>
      </c>
      <c r="G31" s="11"/>
      <c r="H31" s="20">
        <f t="shared" si="0"/>
        <v>0</v>
      </c>
      <c r="I31" s="20">
        <f t="shared" si="1"/>
        <v>0</v>
      </c>
      <c r="J31" s="21">
        <v>0.2</v>
      </c>
      <c r="K31" s="20">
        <f t="shared" si="2"/>
        <v>0</v>
      </c>
    </row>
    <row r="32" spans="1:11" ht="15">
      <c r="A32" s="22"/>
      <c r="B32" s="17">
        <v>29</v>
      </c>
      <c r="C32" s="18" t="s">
        <v>52</v>
      </c>
      <c r="D32" s="10"/>
      <c r="E32" s="23" t="s">
        <v>19</v>
      </c>
      <c r="F32" s="23">
        <v>2</v>
      </c>
      <c r="G32" s="11"/>
      <c r="H32" s="20">
        <f t="shared" si="0"/>
        <v>0</v>
      </c>
      <c r="I32" s="20">
        <f t="shared" si="1"/>
        <v>0</v>
      </c>
      <c r="J32" s="21">
        <v>0.2</v>
      </c>
      <c r="K32" s="20">
        <f t="shared" si="2"/>
        <v>0</v>
      </c>
    </row>
    <row r="33" spans="1:11" ht="15">
      <c r="A33" s="22"/>
      <c r="B33" s="17">
        <v>30</v>
      </c>
      <c r="C33" s="18" t="s">
        <v>53</v>
      </c>
      <c r="D33" s="10"/>
      <c r="E33" s="23" t="s">
        <v>19</v>
      </c>
      <c r="F33" s="23">
        <v>5</v>
      </c>
      <c r="G33" s="11"/>
      <c r="H33" s="20">
        <f t="shared" si="0"/>
        <v>0</v>
      </c>
      <c r="I33" s="20">
        <f t="shared" si="1"/>
        <v>0</v>
      </c>
      <c r="J33" s="21">
        <v>0.2</v>
      </c>
      <c r="K33" s="20">
        <f t="shared" si="2"/>
        <v>0</v>
      </c>
    </row>
    <row r="34" spans="1:11" ht="15">
      <c r="A34" s="22"/>
      <c r="B34" s="17">
        <v>31</v>
      </c>
      <c r="C34" s="18" t="s">
        <v>54</v>
      </c>
      <c r="D34" s="10"/>
      <c r="E34" s="23" t="s">
        <v>18</v>
      </c>
      <c r="F34" s="23">
        <v>2</v>
      </c>
      <c r="G34" s="11"/>
      <c r="H34" s="20">
        <f t="shared" si="0"/>
        <v>0</v>
      </c>
      <c r="I34" s="20">
        <f t="shared" si="1"/>
        <v>0</v>
      </c>
      <c r="J34" s="21">
        <v>0.2</v>
      </c>
      <c r="K34" s="20">
        <f t="shared" si="2"/>
        <v>0</v>
      </c>
    </row>
    <row r="35" spans="1:11" ht="29.25">
      <c r="A35" s="22"/>
      <c r="B35" s="17">
        <v>32</v>
      </c>
      <c r="C35" s="18" t="s">
        <v>55</v>
      </c>
      <c r="D35" s="10"/>
      <c r="E35" s="23" t="s">
        <v>18</v>
      </c>
      <c r="F35" s="23">
        <v>2</v>
      </c>
      <c r="G35" s="11"/>
      <c r="H35" s="20">
        <f t="shared" si="0"/>
        <v>0</v>
      </c>
      <c r="I35" s="20">
        <f t="shared" si="1"/>
        <v>0</v>
      </c>
      <c r="J35" s="21">
        <v>0.2</v>
      </c>
      <c r="K35" s="20">
        <f t="shared" si="2"/>
        <v>0</v>
      </c>
    </row>
    <row r="36" spans="1:11" ht="29.25">
      <c r="A36" s="22"/>
      <c r="B36" s="17">
        <v>33</v>
      </c>
      <c r="C36" s="18" t="s">
        <v>56</v>
      </c>
      <c r="D36" s="10"/>
      <c r="E36" s="23" t="s">
        <v>18</v>
      </c>
      <c r="F36" s="23">
        <v>2</v>
      </c>
      <c r="G36" s="11"/>
      <c r="H36" s="20">
        <f t="shared" si="0"/>
        <v>0</v>
      </c>
      <c r="I36" s="20">
        <f t="shared" si="1"/>
        <v>0</v>
      </c>
      <c r="J36" s="21">
        <v>0.2</v>
      </c>
      <c r="K36" s="20">
        <f t="shared" si="2"/>
        <v>0</v>
      </c>
    </row>
    <row r="37" spans="1:11" ht="29.25">
      <c r="A37" s="22"/>
      <c r="B37" s="17">
        <v>34</v>
      </c>
      <c r="C37" s="18" t="s">
        <v>57</v>
      </c>
      <c r="D37" s="10"/>
      <c r="E37" s="23" t="s">
        <v>18</v>
      </c>
      <c r="F37" s="57">
        <v>3</v>
      </c>
      <c r="G37" s="11"/>
      <c r="H37" s="20">
        <f t="shared" si="0"/>
        <v>0</v>
      </c>
      <c r="I37" s="20">
        <f t="shared" si="1"/>
        <v>0</v>
      </c>
      <c r="J37" s="21">
        <v>0.2</v>
      </c>
      <c r="K37" s="20">
        <f t="shared" si="2"/>
        <v>0</v>
      </c>
    </row>
    <row r="38" spans="1:11" ht="15">
      <c r="A38" s="24"/>
      <c r="B38" s="25"/>
      <c r="C38" s="45" t="s">
        <v>21</v>
      </c>
      <c r="D38" s="45"/>
      <c r="E38" s="45"/>
      <c r="F38" s="45"/>
      <c r="G38" s="40">
        <f>SUM(G4:G37)</f>
        <v>0</v>
      </c>
      <c r="H38" s="20">
        <f>SUM(H4:H37)</f>
        <v>0</v>
      </c>
      <c r="I38" s="20">
        <f>SUM(I4:I37)</f>
        <v>0</v>
      </c>
      <c r="J38" s="20"/>
      <c r="K38" s="20">
        <f>SUM(K4:K37)</f>
        <v>0</v>
      </c>
    </row>
    <row r="43" spans="1:11" s="27" customFormat="1" ht="208.5" customHeight="1">
      <c r="A43" s="46" t="s">
        <v>24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5">
      <c r="A44" s="28"/>
      <c r="B44" s="29"/>
      <c r="C44" s="30"/>
      <c r="D44" s="30"/>
      <c r="E44" s="48" t="s">
        <v>2</v>
      </c>
      <c r="F44" s="48"/>
      <c r="G44" s="48"/>
      <c r="H44" s="48"/>
      <c r="I44" s="48"/>
      <c r="J44" s="48"/>
      <c r="K44" s="31"/>
    </row>
    <row r="45" spans="1:11" ht="15">
      <c r="A45" s="28"/>
      <c r="B45" s="29"/>
      <c r="C45" s="32"/>
      <c r="D45" s="32"/>
      <c r="E45" s="33"/>
      <c r="F45" s="34"/>
      <c r="G45" s="33"/>
      <c r="H45" s="33"/>
      <c r="I45" s="33"/>
      <c r="J45" s="33"/>
      <c r="K45" s="31"/>
    </row>
    <row r="46" spans="1:11" ht="15">
      <c r="A46" s="28"/>
      <c r="B46" s="29"/>
      <c r="C46" s="32"/>
      <c r="D46" s="32"/>
      <c r="E46" s="33" t="s">
        <v>1</v>
      </c>
      <c r="F46" s="49" t="s">
        <v>0</v>
      </c>
      <c r="G46" s="49"/>
      <c r="H46" s="49"/>
      <c r="I46" s="49"/>
      <c r="J46" s="49"/>
      <c r="K46" s="31"/>
    </row>
    <row r="47" spans="1:11" ht="15">
      <c r="A47" s="35"/>
      <c r="B47" s="27"/>
      <c r="C47" s="27"/>
      <c r="D47" s="27"/>
      <c r="E47" s="27"/>
      <c r="F47" s="27"/>
      <c r="G47" s="31"/>
      <c r="H47" s="31"/>
      <c r="I47" s="31"/>
      <c r="J47" s="31"/>
      <c r="K47" s="31"/>
    </row>
    <row r="48" spans="1:11" ht="15">
      <c r="A48" s="35"/>
      <c r="B48" s="27"/>
      <c r="C48" s="27"/>
      <c r="D48" s="27"/>
      <c r="E48" s="27"/>
      <c r="F48" s="27"/>
      <c r="G48" s="31"/>
      <c r="H48" s="31"/>
      <c r="I48" s="31"/>
      <c r="J48" s="31"/>
      <c r="K48" s="31"/>
    </row>
  </sheetData>
  <sheetProtection password="CC6C" sheet="1" selectLockedCells="1"/>
  <mergeCells count="6">
    <mergeCell ref="A1:K1"/>
    <mergeCell ref="A2:K2"/>
    <mergeCell ref="C38:F38"/>
    <mergeCell ref="A43:K43"/>
    <mergeCell ref="E44:J44"/>
    <mergeCell ref="F46:J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421875" style="8" customWidth="1"/>
    <col min="2" max="2" width="6.140625" style="0" customWidth="1"/>
    <col min="3" max="3" width="66.140625" style="0" customWidth="1"/>
    <col min="4" max="4" width="18.00390625" style="0" customWidth="1"/>
    <col min="5" max="5" width="6.00390625" style="0" customWidth="1"/>
    <col min="6" max="6" width="6.140625" style="0" customWidth="1"/>
    <col min="7" max="7" width="12.28125" style="7" customWidth="1"/>
    <col min="8" max="8" width="13.140625" style="7" customWidth="1"/>
    <col min="9" max="9" width="12.28125" style="7" customWidth="1"/>
    <col min="10" max="10" width="6.57421875" style="7" customWidth="1"/>
    <col min="11" max="11" width="13.00390625" style="7" customWidth="1"/>
  </cols>
  <sheetData>
    <row r="1" spans="1:11" ht="35.25" customHeight="1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51">
      <c r="A3" s="13" t="s">
        <v>7</v>
      </c>
      <c r="B3" s="13"/>
      <c r="C3" s="26" t="s">
        <v>23</v>
      </c>
      <c r="D3" s="13" t="s">
        <v>25</v>
      </c>
      <c r="E3" s="26" t="s">
        <v>3</v>
      </c>
      <c r="F3" s="13" t="s">
        <v>10</v>
      </c>
      <c r="G3" s="14" t="s">
        <v>6</v>
      </c>
      <c r="H3" s="14" t="s">
        <v>8</v>
      </c>
      <c r="I3" s="15" t="s">
        <v>9</v>
      </c>
      <c r="J3" s="14" t="s">
        <v>5</v>
      </c>
      <c r="K3" s="15" t="s">
        <v>4</v>
      </c>
    </row>
    <row r="4" spans="1:11" ht="43.5">
      <c r="A4" s="16"/>
      <c r="B4" s="17">
        <v>1</v>
      </c>
      <c r="C4" s="60" t="s">
        <v>58</v>
      </c>
      <c r="D4" s="61"/>
      <c r="E4" s="63" t="s">
        <v>17</v>
      </c>
      <c r="F4" s="62">
        <v>750</v>
      </c>
      <c r="G4" s="11"/>
      <c r="H4" s="20">
        <f aca="true" t="shared" si="0" ref="H4:H9">F4*G4</f>
        <v>0</v>
      </c>
      <c r="I4" s="20">
        <f aca="true" t="shared" si="1" ref="I4:I9">H4*J4</f>
        <v>0</v>
      </c>
      <c r="J4" s="21">
        <v>0.2</v>
      </c>
      <c r="K4" s="20">
        <f aca="true" t="shared" si="2" ref="K4:K9">SUM(H4,I4)</f>
        <v>0</v>
      </c>
    </row>
    <row r="5" spans="1:11" ht="57.75">
      <c r="A5" s="22"/>
      <c r="B5" s="17">
        <v>2</v>
      </c>
      <c r="C5" s="60" t="s">
        <v>59</v>
      </c>
      <c r="D5" s="61"/>
      <c r="E5" s="63" t="s">
        <v>17</v>
      </c>
      <c r="F5" s="62">
        <v>135</v>
      </c>
      <c r="G5" s="11"/>
      <c r="H5" s="20">
        <f t="shared" si="0"/>
        <v>0</v>
      </c>
      <c r="I5" s="20">
        <f t="shared" si="1"/>
        <v>0</v>
      </c>
      <c r="J5" s="21">
        <v>0.2</v>
      </c>
      <c r="K5" s="20">
        <f t="shared" si="2"/>
        <v>0</v>
      </c>
    </row>
    <row r="6" spans="1:11" ht="57.75">
      <c r="A6" s="22"/>
      <c r="B6" s="17">
        <v>3</v>
      </c>
      <c r="C6" s="60" t="s">
        <v>60</v>
      </c>
      <c r="D6" s="61"/>
      <c r="E6" s="63" t="s">
        <v>17</v>
      </c>
      <c r="F6" s="62">
        <v>53</v>
      </c>
      <c r="G6" s="11"/>
      <c r="H6" s="20">
        <f t="shared" si="0"/>
        <v>0</v>
      </c>
      <c r="I6" s="20">
        <f t="shared" si="1"/>
        <v>0</v>
      </c>
      <c r="J6" s="21">
        <v>0.2</v>
      </c>
      <c r="K6" s="20">
        <f t="shared" si="2"/>
        <v>0</v>
      </c>
    </row>
    <row r="7" spans="1:11" ht="57.75">
      <c r="A7" s="22"/>
      <c r="B7" s="17">
        <v>4</v>
      </c>
      <c r="C7" s="60" t="s">
        <v>61</v>
      </c>
      <c r="D7" s="61"/>
      <c r="E7" s="63" t="s">
        <v>17</v>
      </c>
      <c r="F7" s="62">
        <v>118</v>
      </c>
      <c r="G7" s="11"/>
      <c r="H7" s="20">
        <f t="shared" si="0"/>
        <v>0</v>
      </c>
      <c r="I7" s="20">
        <f t="shared" si="1"/>
        <v>0</v>
      </c>
      <c r="J7" s="21">
        <v>0.2</v>
      </c>
      <c r="K7" s="20">
        <f t="shared" si="2"/>
        <v>0</v>
      </c>
    </row>
    <row r="8" spans="1:11" ht="43.5">
      <c r="A8" s="22"/>
      <c r="B8" s="17">
        <v>5</v>
      </c>
      <c r="C8" s="60" t="s">
        <v>62</v>
      </c>
      <c r="D8" s="61"/>
      <c r="E8" s="63" t="s">
        <v>18</v>
      </c>
      <c r="F8" s="62">
        <v>132</v>
      </c>
      <c r="G8" s="11"/>
      <c r="H8" s="20">
        <f t="shared" si="0"/>
        <v>0</v>
      </c>
      <c r="I8" s="20">
        <f t="shared" si="1"/>
        <v>0</v>
      </c>
      <c r="J8" s="21">
        <v>0.2</v>
      </c>
      <c r="K8" s="20">
        <f t="shared" si="2"/>
        <v>0</v>
      </c>
    </row>
    <row r="9" spans="1:11" ht="15">
      <c r="A9" s="22"/>
      <c r="B9" s="17">
        <v>6</v>
      </c>
      <c r="C9" s="60" t="s">
        <v>63</v>
      </c>
      <c r="D9" s="61"/>
      <c r="E9" s="63" t="s">
        <v>18</v>
      </c>
      <c r="F9" s="62">
        <v>4</v>
      </c>
      <c r="G9" s="11"/>
      <c r="H9" s="20">
        <f t="shared" si="0"/>
        <v>0</v>
      </c>
      <c r="I9" s="20">
        <f t="shared" si="1"/>
        <v>0</v>
      </c>
      <c r="J9" s="21">
        <v>0.2</v>
      </c>
      <c r="K9" s="20">
        <f t="shared" si="2"/>
        <v>0</v>
      </c>
    </row>
    <row r="10" spans="1:11" ht="15">
      <c r="A10" s="24"/>
      <c r="B10" s="17"/>
      <c r="C10" s="45" t="s">
        <v>22</v>
      </c>
      <c r="D10" s="45"/>
      <c r="E10" s="45"/>
      <c r="F10" s="50"/>
      <c r="G10" s="20">
        <f>SUM(G4:G9)</f>
        <v>0</v>
      </c>
      <c r="H10" s="20">
        <f>SUM(H4:H9)</f>
        <v>0</v>
      </c>
      <c r="I10" s="20">
        <f>SUM(I4:I9)</f>
        <v>0</v>
      </c>
      <c r="J10" s="20"/>
      <c r="K10" s="20">
        <f>SUM(K4:K9)</f>
        <v>0</v>
      </c>
    </row>
    <row r="17" spans="1:11" s="27" customFormat="1" ht="208.5" customHeight="1">
      <c r="A17" s="46" t="s">
        <v>24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0" ht="15">
      <c r="A18" s="1"/>
      <c r="B18" s="2"/>
      <c r="C18" s="3"/>
      <c r="D18" s="3"/>
      <c r="E18" s="51" t="s">
        <v>2</v>
      </c>
      <c r="F18" s="51"/>
      <c r="G18" s="51"/>
      <c r="H18" s="51"/>
      <c r="I18" s="51"/>
      <c r="J18" s="51"/>
    </row>
    <row r="19" spans="1:10" ht="15">
      <c r="A19" s="1"/>
      <c r="B19" s="2"/>
      <c r="C19" s="4"/>
      <c r="D19" s="4"/>
      <c r="E19" s="5"/>
      <c r="F19" s="6"/>
      <c r="G19" s="5"/>
      <c r="H19" s="5"/>
      <c r="I19" s="5"/>
      <c r="J19" s="5"/>
    </row>
    <row r="20" spans="1:10" ht="15">
      <c r="A20" s="1"/>
      <c r="B20" s="2"/>
      <c r="C20" s="4"/>
      <c r="D20" s="4"/>
      <c r="E20" s="5" t="s">
        <v>1</v>
      </c>
      <c r="F20" s="52" t="s">
        <v>0</v>
      </c>
      <c r="G20" s="52"/>
      <c r="H20" s="52"/>
      <c r="I20" s="52"/>
      <c r="J20" s="52"/>
    </row>
  </sheetData>
  <sheetProtection password="CC6C" sheet="1" selectLockedCells="1"/>
  <mergeCells count="6">
    <mergeCell ref="A1:K1"/>
    <mergeCell ref="C10:F10"/>
    <mergeCell ref="A17:K17"/>
    <mergeCell ref="E18:J18"/>
    <mergeCell ref="F20:J20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421875" style="8" customWidth="1"/>
    <col min="2" max="2" width="4.8515625" style="0" customWidth="1"/>
    <col min="3" max="3" width="61.421875" style="0" customWidth="1"/>
    <col min="4" max="4" width="20.8515625" style="0" customWidth="1"/>
    <col min="5" max="5" width="7.140625" style="0" customWidth="1"/>
    <col min="6" max="6" width="7.57421875" style="0" customWidth="1"/>
    <col min="7" max="7" width="12.28125" style="7" customWidth="1"/>
    <col min="8" max="8" width="13.140625" style="7" customWidth="1"/>
    <col min="9" max="9" width="12.28125" style="7" customWidth="1"/>
    <col min="10" max="10" width="6.57421875" style="7" customWidth="1"/>
    <col min="11" max="11" width="13.00390625" style="7" customWidth="1"/>
  </cols>
  <sheetData>
    <row r="1" spans="1:11" ht="35.25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7">
      <c r="A3" s="36" t="s">
        <v>7</v>
      </c>
      <c r="B3" s="55" t="s">
        <v>23</v>
      </c>
      <c r="C3" s="56"/>
      <c r="D3" s="58" t="s">
        <v>25</v>
      </c>
      <c r="E3" s="37" t="s">
        <v>3</v>
      </c>
      <c r="F3" s="37" t="s">
        <v>10</v>
      </c>
      <c r="G3" s="38" t="s">
        <v>6</v>
      </c>
      <c r="H3" s="38" t="s">
        <v>8</v>
      </c>
      <c r="I3" s="39" t="s">
        <v>9</v>
      </c>
      <c r="J3" s="38" t="s">
        <v>5</v>
      </c>
      <c r="K3" s="39" t="s">
        <v>4</v>
      </c>
    </row>
    <row r="4" spans="1:11" ht="29.25">
      <c r="A4" s="16"/>
      <c r="B4" s="17">
        <v>1</v>
      </c>
      <c r="C4" s="18" t="s">
        <v>64</v>
      </c>
      <c r="D4" s="9"/>
      <c r="E4" s="19" t="s">
        <v>17</v>
      </c>
      <c r="F4" s="23">
        <v>45</v>
      </c>
      <c r="G4" s="11"/>
      <c r="H4" s="20">
        <f>F4*G4</f>
        <v>0</v>
      </c>
      <c r="I4" s="20">
        <f>H4*J4</f>
        <v>0</v>
      </c>
      <c r="J4" s="21">
        <v>0.2</v>
      </c>
      <c r="K4" s="20">
        <f>SUM(H4,I4)</f>
        <v>0</v>
      </c>
    </row>
    <row r="5" spans="1:11" ht="29.25">
      <c r="A5" s="22"/>
      <c r="B5" s="17">
        <v>2</v>
      </c>
      <c r="C5" s="18" t="s">
        <v>65</v>
      </c>
      <c r="D5" s="9"/>
      <c r="E5" s="19" t="s">
        <v>17</v>
      </c>
      <c r="F5" s="23">
        <v>107</v>
      </c>
      <c r="G5" s="11"/>
      <c r="H5" s="20">
        <f aca="true" t="shared" si="0" ref="H5:H31">F5*G5</f>
        <v>0</v>
      </c>
      <c r="I5" s="20">
        <f aca="true" t="shared" si="1" ref="I5:I31">H5*J5</f>
        <v>0</v>
      </c>
      <c r="J5" s="21">
        <v>0.2</v>
      </c>
      <c r="K5" s="20">
        <f aca="true" t="shared" si="2" ref="K5:K31">SUM(H5,I5)</f>
        <v>0</v>
      </c>
    </row>
    <row r="6" spans="1:11" ht="29.25">
      <c r="A6" s="22"/>
      <c r="B6" s="17">
        <v>3</v>
      </c>
      <c r="C6" s="18" t="s">
        <v>66</v>
      </c>
      <c r="D6" s="9"/>
      <c r="E6" s="19" t="s">
        <v>17</v>
      </c>
      <c r="F6" s="23">
        <v>107</v>
      </c>
      <c r="G6" s="11"/>
      <c r="H6" s="20">
        <f t="shared" si="0"/>
        <v>0</v>
      </c>
      <c r="I6" s="20">
        <f t="shared" si="1"/>
        <v>0</v>
      </c>
      <c r="J6" s="21">
        <v>0.2</v>
      </c>
      <c r="K6" s="20">
        <f t="shared" si="2"/>
        <v>0</v>
      </c>
    </row>
    <row r="7" spans="1:11" ht="28.5">
      <c r="A7" s="22"/>
      <c r="B7" s="17">
        <v>4</v>
      </c>
      <c r="C7" s="12" t="s">
        <v>67</v>
      </c>
      <c r="D7" s="9"/>
      <c r="E7" s="23" t="s">
        <v>17</v>
      </c>
      <c r="F7" s="23">
        <v>125</v>
      </c>
      <c r="G7" s="11"/>
      <c r="H7" s="20">
        <f t="shared" si="0"/>
        <v>0</v>
      </c>
      <c r="I7" s="20">
        <f t="shared" si="1"/>
        <v>0</v>
      </c>
      <c r="J7" s="21">
        <v>0.2</v>
      </c>
      <c r="K7" s="20">
        <f t="shared" si="2"/>
        <v>0</v>
      </c>
    </row>
    <row r="8" spans="1:11" ht="28.5">
      <c r="A8" s="22"/>
      <c r="B8" s="17">
        <v>5</v>
      </c>
      <c r="C8" s="12" t="s">
        <v>68</v>
      </c>
      <c r="D8" s="9"/>
      <c r="E8" s="23" t="s">
        <v>17</v>
      </c>
      <c r="F8" s="23">
        <v>125</v>
      </c>
      <c r="G8" s="11"/>
      <c r="H8" s="20">
        <f t="shared" si="0"/>
        <v>0</v>
      </c>
      <c r="I8" s="20">
        <f t="shared" si="1"/>
        <v>0</v>
      </c>
      <c r="J8" s="21">
        <v>0.2</v>
      </c>
      <c r="K8" s="20">
        <f t="shared" si="2"/>
        <v>0</v>
      </c>
    </row>
    <row r="9" spans="1:11" ht="29.25">
      <c r="A9" s="22"/>
      <c r="B9" s="17">
        <v>6</v>
      </c>
      <c r="C9" s="18" t="s">
        <v>69</v>
      </c>
      <c r="D9" s="9"/>
      <c r="E9" s="19" t="s">
        <v>17</v>
      </c>
      <c r="F9" s="23">
        <v>2</v>
      </c>
      <c r="G9" s="11"/>
      <c r="H9" s="20">
        <f t="shared" si="0"/>
        <v>0</v>
      </c>
      <c r="I9" s="20">
        <f t="shared" si="1"/>
        <v>0</v>
      </c>
      <c r="J9" s="21">
        <v>0.2</v>
      </c>
      <c r="K9" s="20">
        <f t="shared" si="2"/>
        <v>0</v>
      </c>
    </row>
    <row r="10" spans="1:11" ht="29.25">
      <c r="A10" s="22"/>
      <c r="B10" s="17">
        <v>7</v>
      </c>
      <c r="C10" s="18" t="s">
        <v>70</v>
      </c>
      <c r="D10" s="9"/>
      <c r="E10" s="19" t="s">
        <v>17</v>
      </c>
      <c r="F10" s="23">
        <v>10</v>
      </c>
      <c r="G10" s="11"/>
      <c r="H10" s="20">
        <f t="shared" si="0"/>
        <v>0</v>
      </c>
      <c r="I10" s="20">
        <f t="shared" si="1"/>
        <v>0</v>
      </c>
      <c r="J10" s="21">
        <v>0.2</v>
      </c>
      <c r="K10" s="20">
        <f t="shared" si="2"/>
        <v>0</v>
      </c>
    </row>
    <row r="11" spans="1:11" ht="28.5">
      <c r="A11" s="22"/>
      <c r="B11" s="17">
        <v>8</v>
      </c>
      <c r="C11" s="12" t="s">
        <v>71</v>
      </c>
      <c r="D11" s="9"/>
      <c r="E11" s="23" t="s">
        <v>17</v>
      </c>
      <c r="F11" s="23">
        <v>3</v>
      </c>
      <c r="G11" s="11"/>
      <c r="H11" s="20">
        <f t="shared" si="0"/>
        <v>0</v>
      </c>
      <c r="I11" s="20">
        <f t="shared" si="1"/>
        <v>0</v>
      </c>
      <c r="J11" s="21">
        <v>0.2</v>
      </c>
      <c r="K11" s="20">
        <f t="shared" si="2"/>
        <v>0</v>
      </c>
    </row>
    <row r="12" spans="1:11" ht="28.5">
      <c r="A12" s="22"/>
      <c r="B12" s="17">
        <v>9</v>
      </c>
      <c r="C12" s="12" t="s">
        <v>72</v>
      </c>
      <c r="D12" s="9"/>
      <c r="E12" s="23" t="s">
        <v>17</v>
      </c>
      <c r="F12" s="23">
        <v>30</v>
      </c>
      <c r="G12" s="11"/>
      <c r="H12" s="20">
        <f t="shared" si="0"/>
        <v>0</v>
      </c>
      <c r="I12" s="20">
        <f t="shared" si="1"/>
        <v>0</v>
      </c>
      <c r="J12" s="21">
        <v>0.2</v>
      </c>
      <c r="K12" s="20">
        <f t="shared" si="2"/>
        <v>0</v>
      </c>
    </row>
    <row r="13" spans="1:11" ht="15">
      <c r="A13" s="22"/>
      <c r="B13" s="17">
        <v>10</v>
      </c>
      <c r="C13" s="18" t="s">
        <v>73</v>
      </c>
      <c r="D13" s="9"/>
      <c r="E13" s="19" t="s">
        <v>17</v>
      </c>
      <c r="F13" s="23">
        <v>2</v>
      </c>
      <c r="G13" s="11"/>
      <c r="H13" s="20">
        <f t="shared" si="0"/>
        <v>0</v>
      </c>
      <c r="I13" s="20">
        <f t="shared" si="1"/>
        <v>0</v>
      </c>
      <c r="J13" s="21">
        <v>0.2</v>
      </c>
      <c r="K13" s="20">
        <f t="shared" si="2"/>
        <v>0</v>
      </c>
    </row>
    <row r="14" spans="1:11" ht="15">
      <c r="A14" s="22"/>
      <c r="B14" s="17">
        <v>11</v>
      </c>
      <c r="C14" s="18" t="s">
        <v>74</v>
      </c>
      <c r="D14" s="9"/>
      <c r="E14" s="19" t="s">
        <v>17</v>
      </c>
      <c r="F14" s="23">
        <v>100</v>
      </c>
      <c r="G14" s="11"/>
      <c r="H14" s="20">
        <f t="shared" si="0"/>
        <v>0</v>
      </c>
      <c r="I14" s="20">
        <f t="shared" si="1"/>
        <v>0</v>
      </c>
      <c r="J14" s="21">
        <v>0.2</v>
      </c>
      <c r="K14" s="20">
        <f t="shared" si="2"/>
        <v>0</v>
      </c>
    </row>
    <row r="15" spans="1:11" ht="15">
      <c r="A15" s="22"/>
      <c r="B15" s="17">
        <v>12</v>
      </c>
      <c r="C15" s="18" t="s">
        <v>75</v>
      </c>
      <c r="D15" s="9"/>
      <c r="E15" s="19" t="s">
        <v>18</v>
      </c>
      <c r="F15" s="23">
        <v>2</v>
      </c>
      <c r="G15" s="11"/>
      <c r="H15" s="20">
        <f t="shared" si="0"/>
        <v>0</v>
      </c>
      <c r="I15" s="20">
        <f t="shared" si="1"/>
        <v>0</v>
      </c>
      <c r="J15" s="21">
        <v>0.2</v>
      </c>
      <c r="K15" s="20">
        <f t="shared" si="2"/>
        <v>0</v>
      </c>
    </row>
    <row r="16" spans="1:11" ht="15">
      <c r="A16" s="22"/>
      <c r="B16" s="17">
        <v>13</v>
      </c>
      <c r="C16" s="18" t="s">
        <v>76</v>
      </c>
      <c r="D16" s="9"/>
      <c r="E16" s="19" t="s">
        <v>18</v>
      </c>
      <c r="F16" s="23">
        <v>2</v>
      </c>
      <c r="G16" s="11"/>
      <c r="H16" s="20">
        <f t="shared" si="0"/>
        <v>0</v>
      </c>
      <c r="I16" s="20">
        <f t="shared" si="1"/>
        <v>0</v>
      </c>
      <c r="J16" s="21">
        <v>0.2</v>
      </c>
      <c r="K16" s="20">
        <f t="shared" si="2"/>
        <v>0</v>
      </c>
    </row>
    <row r="17" spans="1:11" ht="15">
      <c r="A17" s="22"/>
      <c r="B17" s="17">
        <v>14</v>
      </c>
      <c r="C17" s="12" t="s">
        <v>77</v>
      </c>
      <c r="D17" s="9"/>
      <c r="E17" s="23" t="s">
        <v>17</v>
      </c>
      <c r="F17" s="23">
        <v>3</v>
      </c>
      <c r="G17" s="11"/>
      <c r="H17" s="20">
        <f t="shared" si="0"/>
        <v>0</v>
      </c>
      <c r="I17" s="20">
        <f t="shared" si="1"/>
        <v>0</v>
      </c>
      <c r="J17" s="21">
        <v>0.2</v>
      </c>
      <c r="K17" s="20">
        <f t="shared" si="2"/>
        <v>0</v>
      </c>
    </row>
    <row r="18" spans="1:11" ht="28.5">
      <c r="A18" s="22"/>
      <c r="B18" s="17">
        <v>15</v>
      </c>
      <c r="C18" s="12" t="s">
        <v>78</v>
      </c>
      <c r="D18" s="9"/>
      <c r="E18" s="23" t="s">
        <v>17</v>
      </c>
      <c r="F18" s="23">
        <v>75</v>
      </c>
      <c r="G18" s="11"/>
      <c r="H18" s="20">
        <f t="shared" si="0"/>
        <v>0</v>
      </c>
      <c r="I18" s="20">
        <f t="shared" si="1"/>
        <v>0</v>
      </c>
      <c r="J18" s="21">
        <v>0.2</v>
      </c>
      <c r="K18" s="20">
        <f t="shared" si="2"/>
        <v>0</v>
      </c>
    </row>
    <row r="19" spans="1:11" ht="29.25">
      <c r="A19" s="22"/>
      <c r="B19" s="17">
        <v>16</v>
      </c>
      <c r="C19" s="18" t="s">
        <v>79</v>
      </c>
      <c r="D19" s="9"/>
      <c r="E19" s="19" t="s">
        <v>18</v>
      </c>
      <c r="F19" s="23">
        <v>13</v>
      </c>
      <c r="G19" s="11"/>
      <c r="H19" s="20">
        <f t="shared" si="0"/>
        <v>0</v>
      </c>
      <c r="I19" s="20">
        <f t="shared" si="1"/>
        <v>0</v>
      </c>
      <c r="J19" s="21">
        <v>0.2</v>
      </c>
      <c r="K19" s="20">
        <f t="shared" si="2"/>
        <v>0</v>
      </c>
    </row>
    <row r="20" spans="1:11" ht="15">
      <c r="A20" s="22"/>
      <c r="B20" s="17">
        <v>17</v>
      </c>
      <c r="C20" s="18" t="s">
        <v>80</v>
      </c>
      <c r="D20" s="9"/>
      <c r="E20" s="19" t="s">
        <v>18</v>
      </c>
      <c r="F20" s="23">
        <v>50</v>
      </c>
      <c r="G20" s="11"/>
      <c r="H20" s="20">
        <f t="shared" si="0"/>
        <v>0</v>
      </c>
      <c r="I20" s="20">
        <f>H20*J20</f>
        <v>0</v>
      </c>
      <c r="J20" s="21">
        <v>0.2</v>
      </c>
      <c r="K20" s="20">
        <f t="shared" si="2"/>
        <v>0</v>
      </c>
    </row>
    <row r="21" spans="1:11" ht="15">
      <c r="A21" s="22"/>
      <c r="B21" s="17">
        <v>18</v>
      </c>
      <c r="C21" s="18" t="s">
        <v>81</v>
      </c>
      <c r="D21" s="9"/>
      <c r="E21" s="19" t="s">
        <v>18</v>
      </c>
      <c r="F21" s="23">
        <v>15</v>
      </c>
      <c r="G21" s="11"/>
      <c r="H21" s="20">
        <f t="shared" si="0"/>
        <v>0</v>
      </c>
      <c r="I21" s="20">
        <f t="shared" si="1"/>
        <v>0</v>
      </c>
      <c r="J21" s="21">
        <v>0.2</v>
      </c>
      <c r="K21" s="20">
        <f t="shared" si="2"/>
        <v>0</v>
      </c>
    </row>
    <row r="22" spans="1:11" ht="28.5">
      <c r="A22" s="22"/>
      <c r="B22" s="17">
        <v>19</v>
      </c>
      <c r="C22" s="12" t="s">
        <v>82</v>
      </c>
      <c r="D22" s="9"/>
      <c r="E22" s="23" t="s">
        <v>18</v>
      </c>
      <c r="F22" s="23">
        <v>15</v>
      </c>
      <c r="G22" s="11"/>
      <c r="H22" s="20">
        <f t="shared" si="0"/>
        <v>0</v>
      </c>
      <c r="I22" s="20">
        <f t="shared" si="1"/>
        <v>0</v>
      </c>
      <c r="J22" s="21">
        <v>0.2</v>
      </c>
      <c r="K22" s="20">
        <f t="shared" si="2"/>
        <v>0</v>
      </c>
    </row>
    <row r="23" spans="1:11" ht="43.5">
      <c r="A23" s="22"/>
      <c r="B23" s="17">
        <v>20</v>
      </c>
      <c r="C23" s="18" t="s">
        <v>83</v>
      </c>
      <c r="D23" s="9"/>
      <c r="E23" s="19" t="s">
        <v>17</v>
      </c>
      <c r="F23" s="23">
        <v>20</v>
      </c>
      <c r="G23" s="11"/>
      <c r="H23" s="20">
        <f t="shared" si="0"/>
        <v>0</v>
      </c>
      <c r="I23" s="20">
        <f t="shared" si="1"/>
        <v>0</v>
      </c>
      <c r="J23" s="21">
        <v>0.2</v>
      </c>
      <c r="K23" s="20">
        <f t="shared" si="2"/>
        <v>0</v>
      </c>
    </row>
    <row r="24" spans="1:11" ht="43.5">
      <c r="A24" s="22"/>
      <c r="B24" s="17">
        <v>21</v>
      </c>
      <c r="C24" s="18" t="s">
        <v>84</v>
      </c>
      <c r="D24" s="10"/>
      <c r="E24" s="19" t="s">
        <v>17</v>
      </c>
      <c r="F24" s="23">
        <v>165</v>
      </c>
      <c r="G24" s="11"/>
      <c r="H24" s="20">
        <f t="shared" si="0"/>
        <v>0</v>
      </c>
      <c r="I24" s="20">
        <f t="shared" si="1"/>
        <v>0</v>
      </c>
      <c r="J24" s="21">
        <v>0.2</v>
      </c>
      <c r="K24" s="20">
        <f t="shared" si="2"/>
        <v>0</v>
      </c>
    </row>
    <row r="25" spans="1:11" ht="43.5">
      <c r="A25" s="22"/>
      <c r="B25" s="17">
        <v>22</v>
      </c>
      <c r="C25" s="18" t="s">
        <v>85</v>
      </c>
      <c r="D25" s="10"/>
      <c r="E25" s="19" t="s">
        <v>17</v>
      </c>
      <c r="F25" s="23">
        <v>93</v>
      </c>
      <c r="G25" s="11"/>
      <c r="H25" s="20">
        <f t="shared" si="0"/>
        <v>0</v>
      </c>
      <c r="I25" s="20">
        <f t="shared" si="1"/>
        <v>0</v>
      </c>
      <c r="J25" s="21">
        <v>0.2</v>
      </c>
      <c r="K25" s="20">
        <f t="shared" si="2"/>
        <v>0</v>
      </c>
    </row>
    <row r="26" spans="1:11" ht="43.5">
      <c r="A26" s="22"/>
      <c r="B26" s="17">
        <v>23</v>
      </c>
      <c r="C26" s="18" t="s">
        <v>86</v>
      </c>
      <c r="D26" s="10"/>
      <c r="E26" s="19" t="s">
        <v>17</v>
      </c>
      <c r="F26" s="23">
        <v>203</v>
      </c>
      <c r="G26" s="11"/>
      <c r="H26" s="20">
        <f t="shared" si="0"/>
        <v>0</v>
      </c>
      <c r="I26" s="20">
        <f t="shared" si="1"/>
        <v>0</v>
      </c>
      <c r="J26" s="21">
        <v>0.2</v>
      </c>
      <c r="K26" s="20">
        <f t="shared" si="2"/>
        <v>0</v>
      </c>
    </row>
    <row r="27" spans="1:11" ht="43.5">
      <c r="A27" s="22"/>
      <c r="B27" s="17">
        <v>24</v>
      </c>
      <c r="C27" s="18" t="s">
        <v>87</v>
      </c>
      <c r="D27" s="10"/>
      <c r="E27" s="19" t="s">
        <v>17</v>
      </c>
      <c r="F27" s="64">
        <v>147</v>
      </c>
      <c r="G27" s="11"/>
      <c r="H27" s="20">
        <f t="shared" si="0"/>
        <v>0</v>
      </c>
      <c r="I27" s="20">
        <f t="shared" si="1"/>
        <v>0</v>
      </c>
      <c r="J27" s="21">
        <v>0.2</v>
      </c>
      <c r="K27" s="20">
        <f t="shared" si="2"/>
        <v>0</v>
      </c>
    </row>
    <row r="28" spans="1:11" ht="42.75">
      <c r="A28" s="22"/>
      <c r="B28" s="17">
        <v>25</v>
      </c>
      <c r="C28" s="12" t="s">
        <v>88</v>
      </c>
      <c r="D28" s="10"/>
      <c r="E28" s="23" t="s">
        <v>17</v>
      </c>
      <c r="F28" s="23">
        <v>98</v>
      </c>
      <c r="G28" s="11"/>
      <c r="H28" s="20">
        <f t="shared" si="0"/>
        <v>0</v>
      </c>
      <c r="I28" s="20">
        <f t="shared" si="1"/>
        <v>0</v>
      </c>
      <c r="J28" s="21">
        <v>0.2</v>
      </c>
      <c r="K28" s="20">
        <f t="shared" si="2"/>
        <v>0</v>
      </c>
    </row>
    <row r="29" spans="1:11" ht="29.25">
      <c r="A29" s="22"/>
      <c r="B29" s="17">
        <v>26</v>
      </c>
      <c r="C29" s="18" t="s">
        <v>89</v>
      </c>
      <c r="D29" s="10"/>
      <c r="E29" s="19" t="s">
        <v>18</v>
      </c>
      <c r="F29" s="23">
        <v>4</v>
      </c>
      <c r="G29" s="11"/>
      <c r="H29" s="20">
        <f t="shared" si="0"/>
        <v>0</v>
      </c>
      <c r="I29" s="20">
        <f t="shared" si="1"/>
        <v>0</v>
      </c>
      <c r="J29" s="21">
        <v>0.2</v>
      </c>
      <c r="K29" s="20">
        <f t="shared" si="2"/>
        <v>0</v>
      </c>
    </row>
    <row r="30" spans="1:11" ht="29.25">
      <c r="A30" s="22"/>
      <c r="B30" s="17">
        <v>27</v>
      </c>
      <c r="C30" s="18" t="s">
        <v>90</v>
      </c>
      <c r="D30" s="10"/>
      <c r="E30" s="19" t="s">
        <v>18</v>
      </c>
      <c r="F30" s="23">
        <v>3</v>
      </c>
      <c r="G30" s="11"/>
      <c r="H30" s="20">
        <f t="shared" si="0"/>
        <v>0</v>
      </c>
      <c r="I30" s="20">
        <f t="shared" si="1"/>
        <v>0</v>
      </c>
      <c r="J30" s="21">
        <v>0.2</v>
      </c>
      <c r="K30" s="20">
        <f t="shared" si="2"/>
        <v>0</v>
      </c>
    </row>
    <row r="31" spans="1:11" ht="15">
      <c r="A31" s="22"/>
      <c r="B31" s="17">
        <v>28</v>
      </c>
      <c r="C31" s="18" t="s">
        <v>91</v>
      </c>
      <c r="D31" s="12"/>
      <c r="E31" s="19" t="s">
        <v>18</v>
      </c>
      <c r="F31" s="23">
        <v>2</v>
      </c>
      <c r="G31" s="11"/>
      <c r="H31" s="20">
        <f t="shared" si="0"/>
        <v>0</v>
      </c>
      <c r="I31" s="20">
        <f t="shared" si="1"/>
        <v>0</v>
      </c>
      <c r="J31" s="21">
        <v>0.2</v>
      </c>
      <c r="K31" s="20">
        <f t="shared" si="2"/>
        <v>0</v>
      </c>
    </row>
    <row r="32" spans="1:11" ht="15">
      <c r="A32" s="24"/>
      <c r="B32" s="25"/>
      <c r="C32" s="45" t="s">
        <v>21</v>
      </c>
      <c r="D32" s="45"/>
      <c r="E32" s="45"/>
      <c r="F32" s="45"/>
      <c r="G32" s="20">
        <f>SUM(G4:G31)</f>
        <v>0</v>
      </c>
      <c r="H32" s="20">
        <f>SUM(H4:H31)</f>
        <v>0</v>
      </c>
      <c r="I32" s="20">
        <f>SUM(I4:I31)</f>
        <v>0</v>
      </c>
      <c r="J32" s="20"/>
      <c r="K32" s="20">
        <f>SUM(K4:K31)</f>
        <v>0</v>
      </c>
    </row>
    <row r="37" spans="1:11" ht="208.5" customHeight="1">
      <c r="A37" s="46" t="s">
        <v>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0" ht="15">
      <c r="A38" s="1"/>
      <c r="B38" s="2"/>
      <c r="C38" s="3"/>
      <c r="D38" s="3"/>
      <c r="E38" s="51" t="s">
        <v>2</v>
      </c>
      <c r="F38" s="51"/>
      <c r="G38" s="51"/>
      <c r="H38" s="51"/>
      <c r="I38" s="51"/>
      <c r="J38" s="51"/>
    </row>
    <row r="39" spans="1:10" ht="15">
      <c r="A39" s="1"/>
      <c r="B39" s="2"/>
      <c r="C39" s="4"/>
      <c r="D39" s="4"/>
      <c r="E39" s="5"/>
      <c r="F39" s="6"/>
      <c r="G39" s="5"/>
      <c r="H39" s="5"/>
      <c r="I39" s="5"/>
      <c r="J39" s="5"/>
    </row>
    <row r="40" spans="1:10" s="7" customFormat="1" ht="15">
      <c r="A40" s="1"/>
      <c r="B40" s="2"/>
      <c r="C40" s="4"/>
      <c r="D40" s="4"/>
      <c r="E40" s="5" t="s">
        <v>1</v>
      </c>
      <c r="F40" s="52" t="s">
        <v>0</v>
      </c>
      <c r="G40" s="52"/>
      <c r="H40" s="52"/>
      <c r="I40" s="52"/>
      <c r="J40" s="52"/>
    </row>
  </sheetData>
  <sheetProtection password="CC6C" sheet="1" selectLockedCells="1"/>
  <mergeCells count="7">
    <mergeCell ref="F40:J40"/>
    <mergeCell ref="A1:K1"/>
    <mergeCell ref="A2:K2"/>
    <mergeCell ref="C32:F32"/>
    <mergeCell ref="A37:K37"/>
    <mergeCell ref="E38:J38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2018-11-27T13:24:37Z</cp:lastPrinted>
  <dcterms:created xsi:type="dcterms:W3CDTF">2013-07-24T11:49:32Z</dcterms:created>
  <dcterms:modified xsi:type="dcterms:W3CDTF">2018-11-27T13:41:11Z</dcterms:modified>
  <cp:category/>
  <cp:version/>
  <cp:contentType/>
  <cp:contentStatus/>
</cp:coreProperties>
</file>